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510"/>
  <workbookPr/>
  <mc:AlternateContent xmlns:mc="http://schemas.openxmlformats.org/markup-compatibility/2006">
    <mc:Choice Requires="x15">
      <x15ac:absPath xmlns:x15ac="http://schemas.microsoft.com/office/spreadsheetml/2010/11/ac" url="/Volumes/DATA/Penulisan Jurnal/JEKP-DPR AGROINDUSTRI/Data dan Model/"/>
    </mc:Choice>
  </mc:AlternateContent>
  <bookViews>
    <workbookView xWindow="0" yWindow="460" windowWidth="19080" windowHeight="11480"/>
  </bookViews>
  <sheets>
    <sheet name="Makro" sheetId="1" r:id="rId1"/>
    <sheet name="Sektoral" sheetId="2" r:id="rId2"/>
    <sheet name="RT" sheetId="3" r:id="rId3"/>
    <sheet name="Closure" sheetId="4" r:id="rId4"/>
    <sheet name="Sheet2" sheetId="9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3" l="1"/>
  <c r="C13" i="3"/>
  <c r="E15" i="3"/>
  <c r="F13" i="3"/>
  <c r="D13" i="3"/>
  <c r="F15" i="3"/>
  <c r="F42" i="2"/>
  <c r="E42" i="2"/>
  <c r="D42" i="2"/>
  <c r="C42" i="2"/>
  <c r="F41" i="2"/>
  <c r="E41" i="2"/>
  <c r="D41" i="2"/>
  <c r="C41" i="2"/>
</calcChain>
</file>

<file path=xl/sharedStrings.xml><?xml version="1.0" encoding="utf-8"?>
<sst xmlns="http://schemas.openxmlformats.org/spreadsheetml/2006/main" count="395" uniqueCount="187">
  <si>
    <t>%(Balance of trade)/GDP (change)</t>
  </si>
  <si>
    <t>delB</t>
  </si>
  <si>
    <t>f5tot2</t>
  </si>
  <si>
    <t>Real devaluation</t>
  </si>
  <si>
    <t>p0realdev</t>
  </si>
  <si>
    <t>Average nominal wage</t>
  </si>
  <si>
    <t>p1lab_io</t>
  </si>
  <si>
    <t>Average real wage</t>
  </si>
  <si>
    <t>realwage</t>
  </si>
  <si>
    <t>Real GDP from expenditure side</t>
  </si>
  <si>
    <t>x0gdpexp</t>
  </si>
  <si>
    <t>Import volume index, duty-paid weights</t>
  </si>
  <si>
    <t>x0imp_c</t>
  </si>
  <si>
    <t>Aggregate real investment expenditure</t>
  </si>
  <si>
    <t>x2tot_i</t>
  </si>
  <si>
    <t>Real household consumption</t>
  </si>
  <si>
    <t>x3tot</t>
  </si>
  <si>
    <t>Export volume index</t>
  </si>
  <si>
    <t>x4tot</t>
  </si>
  <si>
    <t>Aggregate real government demands</t>
  </si>
  <si>
    <t>x5tot</t>
  </si>
  <si>
    <t>Aggregate real inventories</t>
  </si>
  <si>
    <t>x6tot</t>
  </si>
  <si>
    <t>SR</t>
  </si>
  <si>
    <t>LR</t>
  </si>
  <si>
    <t>SIM1</t>
  </si>
  <si>
    <t>SIM2</t>
  </si>
  <si>
    <t>Simbol</t>
  </si>
  <si>
    <t>Variabel</t>
  </si>
  <si>
    <t>Padi</t>
  </si>
  <si>
    <t>TanMakLn</t>
  </si>
  <si>
    <t>Karet</t>
  </si>
  <si>
    <t>Tebu</t>
  </si>
  <si>
    <t>KelapaSawit</t>
  </si>
  <si>
    <t>Tembakau</t>
  </si>
  <si>
    <t>Kopi</t>
  </si>
  <si>
    <t>Teh</t>
  </si>
  <si>
    <t>Kakao</t>
  </si>
  <si>
    <t>TanKebLn</t>
  </si>
  <si>
    <t>Peternakan</t>
  </si>
  <si>
    <t>Kayu</t>
  </si>
  <si>
    <t>HasHutln</t>
  </si>
  <si>
    <t>Perikanan</t>
  </si>
  <si>
    <t>Makanan</t>
  </si>
  <si>
    <t>IndMykLmk</t>
  </si>
  <si>
    <t>Beras</t>
  </si>
  <si>
    <t>Terigu</t>
  </si>
  <si>
    <t>Gula</t>
  </si>
  <si>
    <t>Minuman</t>
  </si>
  <si>
    <t>Rokok</t>
  </si>
  <si>
    <t>Pemintalan</t>
  </si>
  <si>
    <t>TeksPakKlt</t>
  </si>
  <si>
    <t>BambuKyRotan</t>
  </si>
  <si>
    <t>KrtsKrbon</t>
  </si>
  <si>
    <t>PpkPestisida</t>
  </si>
  <si>
    <t>OlahKaret</t>
  </si>
  <si>
    <t>Sektor</t>
  </si>
  <si>
    <t>Output</t>
  </si>
  <si>
    <t>penyerapan tk</t>
  </si>
  <si>
    <t>Agr1</t>
  </si>
  <si>
    <t>Agr2</t>
  </si>
  <si>
    <t>RT</t>
  </si>
  <si>
    <t>delx6</t>
  </si>
  <si>
    <t>fx6</t>
  </si>
  <si>
    <t xml:space="preserve"> p1lab_i</t>
  </si>
  <si>
    <t>f1lab_i_x</t>
  </si>
  <si>
    <t>Consumer price index</t>
  </si>
  <si>
    <t>p3tot</t>
  </si>
  <si>
    <t>omega</t>
  </si>
  <si>
    <t>sim1srpjk</t>
  </si>
  <si>
    <t>sim1lrpjk</t>
  </si>
  <si>
    <t>sim1sr</t>
  </si>
  <si>
    <t>sim1lr</t>
  </si>
  <si>
    <t>Pertambangan</t>
  </si>
  <si>
    <t>Kimia</t>
  </si>
  <si>
    <t>Semen</t>
  </si>
  <si>
    <t>IndustriLain</t>
  </si>
  <si>
    <t>ListrkGasAir</t>
  </si>
  <si>
    <t>Bangunan</t>
  </si>
  <si>
    <t>DagResHot</t>
  </si>
  <si>
    <t>Jasa</t>
  </si>
  <si>
    <t>Rural1</t>
  </si>
  <si>
    <t>Rural2</t>
  </si>
  <si>
    <t>Rural3</t>
  </si>
  <si>
    <t>Urban1</t>
  </si>
  <si>
    <t>Urban2</t>
  </si>
  <si>
    <t>Urban3</t>
  </si>
  <si>
    <t>Rupiah change in budget balance G-T (change)</t>
  </si>
  <si>
    <t>delbudget</t>
  </si>
  <si>
    <t>Overall income tax shifter</t>
  </si>
  <si>
    <t>f1inc_tax</t>
  </si>
  <si>
    <t>Uniform % change in powers of taxes on intermediate usage</t>
  </si>
  <si>
    <t>f1tax_csi</t>
  </si>
  <si>
    <t>Uniform % change in powers of taxes on investment</t>
  </si>
  <si>
    <t>f2tax_csi</t>
  </si>
  <si>
    <t>Uniform % change in powers of taxes on household usage</t>
  </si>
  <si>
    <t>f3tax_cs</t>
  </si>
  <si>
    <t>Ratio, consumption/income</t>
  </si>
  <si>
    <t>f3tot</t>
  </si>
  <si>
    <t>Uniform % change in powers of taxes on tradtnl exports</t>
  </si>
  <si>
    <t>f4tax_trad</t>
  </si>
  <si>
    <t>Uniform % change in powers of taxes on government usage</t>
  </si>
  <si>
    <t>f5tax_cs</t>
  </si>
  <si>
    <t>Overall shift term for government demands</t>
  </si>
  <si>
    <t>f5tot</t>
  </si>
  <si>
    <t>Ratio between f5tot and x3tot</t>
  </si>
  <si>
    <t>Economy-wide "rate of return"</t>
  </si>
  <si>
    <t>Imports price index, C.I.F., rupiah</t>
  </si>
  <si>
    <t>p0cif_c</t>
  </si>
  <si>
    <t>GDP price index, expenditure side</t>
  </si>
  <si>
    <t>p0gdpexp</t>
  </si>
  <si>
    <t>Duty-paid imports price index, rupiah</t>
  </si>
  <si>
    <t>p0imp_c</t>
  </si>
  <si>
    <t>Terms of trade</t>
  </si>
  <si>
    <t>p0toft</t>
  </si>
  <si>
    <t>National variable capital rental, agri.</t>
  </si>
  <si>
    <t>p1cap_ag</t>
  </si>
  <si>
    <t>Average capital rental</t>
  </si>
  <si>
    <t>p1cap_i</t>
  </si>
  <si>
    <t>National variable capital rental, non-ag.</t>
  </si>
  <si>
    <t>p1cap_nagv</t>
  </si>
  <si>
    <t>Aggregate investment price index</t>
  </si>
  <si>
    <t>p2tot_i</t>
  </si>
  <si>
    <t>Exports price index</t>
  </si>
  <si>
    <t>p4tot</t>
  </si>
  <si>
    <t>Government price index</t>
  </si>
  <si>
    <t>p5tot</t>
  </si>
  <si>
    <t>Inventories price index</t>
  </si>
  <si>
    <t>p6tot</t>
  </si>
  <si>
    <t>Exchange rate, rupiah/$world</t>
  </si>
  <si>
    <t>phi</t>
  </si>
  <si>
    <t>C.I.F. rupiah value of imports</t>
  </si>
  <si>
    <t>w0cif_c</t>
  </si>
  <si>
    <t>Nominal GDP from expenditure side</t>
  </si>
  <si>
    <t>w0gdpexp</t>
  </si>
  <si>
    <t>Nominal GDP from income side</t>
  </si>
  <si>
    <t>w0gdpinc</t>
  </si>
  <si>
    <t>Aggregate government expenditure</t>
  </si>
  <si>
    <t>w0govt_g</t>
  </si>
  <si>
    <t>Aggregate government revenue</t>
  </si>
  <si>
    <t>w0govt_t</t>
  </si>
  <si>
    <t>Value of imports plus duty</t>
  </si>
  <si>
    <t>w0imp_c</t>
  </si>
  <si>
    <t>Aggregate tariff revenue</t>
  </si>
  <si>
    <t>w0tar_c</t>
  </si>
  <si>
    <t>Aggregate revenue from all indirect taxes</t>
  </si>
  <si>
    <t>w0tax_csi</t>
  </si>
  <si>
    <t>Aggregate payments to capital</t>
  </si>
  <si>
    <t>w1cap_i</t>
  </si>
  <si>
    <t>Aggregate payments to labour</t>
  </si>
  <si>
    <t>w1lab_io</t>
  </si>
  <si>
    <t>Aggregate payments to land</t>
  </si>
  <si>
    <t>w1lnd_i</t>
  </si>
  <si>
    <t>Aggregate "other cost" ticket payments</t>
  </si>
  <si>
    <t>w1oct_i</t>
  </si>
  <si>
    <t>Aggregate revenue from indirect taxes on intermediate</t>
  </si>
  <si>
    <t>w1tax_csi</t>
  </si>
  <si>
    <t>Aggregate revenue from indirect taxes on investment</t>
  </si>
  <si>
    <t>w2tax_csi</t>
  </si>
  <si>
    <t>Aggregate nominal investment</t>
  </si>
  <si>
    <t>w2tot_i</t>
  </si>
  <si>
    <t>Aggregate revenue from indirect taxes on households</t>
  </si>
  <si>
    <t>w3tax_cs</t>
  </si>
  <si>
    <t>Nominal total household consumption</t>
  </si>
  <si>
    <t>w3tot</t>
  </si>
  <si>
    <t>Aggregate revenue from indirect taxes on export</t>
  </si>
  <si>
    <t>w4tax_c</t>
  </si>
  <si>
    <t>rupiah border value of exports</t>
  </si>
  <si>
    <t>w4tot</t>
  </si>
  <si>
    <t>Aggregate revenue from indirect taxes on government</t>
  </si>
  <si>
    <t>w5tax_cs</t>
  </si>
  <si>
    <t>Aggregate nominal value of government demands</t>
  </si>
  <si>
    <t>w5tot</t>
  </si>
  <si>
    <t>Aggregate nominal value of inventories</t>
  </si>
  <si>
    <t>w6tot</t>
  </si>
  <si>
    <t>Import volume index, C.I.F. weights</t>
  </si>
  <si>
    <t>x0cif_c</t>
  </si>
  <si>
    <t>variable capital, agriculture</t>
  </si>
  <si>
    <t>x1cap_ag</t>
  </si>
  <si>
    <t>Aggregate capital stock, rental weights</t>
  </si>
  <si>
    <t>x1cap_i</t>
  </si>
  <si>
    <t>variable capital, non-ag.</t>
  </si>
  <si>
    <t>x1cap_nag</t>
  </si>
  <si>
    <t>Aggregate output: value-added weights</t>
  </si>
  <si>
    <t>x1prim_i</t>
  </si>
  <si>
    <t>Description</t>
  </si>
  <si>
    <t>Macros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</si>
</sst>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0" borderId="0" xfId="0" applyFont="1"/>
    <xf numFmtId="164" fontId="0" fillId="0" borderId="0" xfId="0" applyNumberFormat="1"/>
    <xf numFmtId="164" fontId="2" fillId="0" borderId="0" xfId="0" applyNumberFormat="1" applyFont="1"/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62"/>
  <sheetViews>
    <sheetView tabSelected="1" workbookViewId="0">
      <selection activeCell="B18" sqref="B18"/>
    </sheetView>
  </sheetViews>
  <sheetFormatPr baseColWidth="10" defaultColWidth="8.83203125" defaultRowHeight="15" x14ac:dyDescent="0.2"/>
  <cols>
    <col min="2" max="2" width="34.6640625" bestFit="1" customWidth="1"/>
    <col min="3" max="3" width="11.33203125" bestFit="1" customWidth="1"/>
    <col min="10" max="10" width="55.5" bestFit="1" customWidth="1"/>
    <col min="11" max="11" width="11.33203125" bestFit="1" customWidth="1"/>
  </cols>
  <sheetData>
    <row r="2" spans="2:20" ht="16" x14ac:dyDescent="0.2">
      <c r="B2" s="12" t="s">
        <v>28</v>
      </c>
      <c r="C2" s="12" t="s">
        <v>27</v>
      </c>
      <c r="D2" s="13" t="s">
        <v>25</v>
      </c>
      <c r="E2" s="13"/>
      <c r="F2" s="13" t="s">
        <v>26</v>
      </c>
      <c r="G2" s="13"/>
    </row>
    <row r="3" spans="2:20" ht="16" x14ac:dyDescent="0.2">
      <c r="B3" s="12"/>
      <c r="C3" s="12"/>
      <c r="D3" s="8" t="s">
        <v>23</v>
      </c>
      <c r="E3" s="8" t="s">
        <v>24</v>
      </c>
      <c r="F3" s="8" t="s">
        <v>23</v>
      </c>
      <c r="G3" s="8" t="s">
        <v>24</v>
      </c>
      <c r="J3" t="s">
        <v>185</v>
      </c>
      <c r="K3" t="s">
        <v>186</v>
      </c>
      <c r="L3" t="s">
        <v>69</v>
      </c>
      <c r="M3" t="s">
        <v>70</v>
      </c>
      <c r="N3" t="s">
        <v>71</v>
      </c>
      <c r="O3" t="s">
        <v>72</v>
      </c>
      <c r="P3" t="s">
        <v>71</v>
      </c>
      <c r="Q3" t="s">
        <v>72</v>
      </c>
    </row>
    <row r="4" spans="2:20" ht="16" x14ac:dyDescent="0.2">
      <c r="B4" s="9" t="s">
        <v>9</v>
      </c>
      <c r="C4" s="9" t="s">
        <v>10</v>
      </c>
      <c r="D4" s="10">
        <v>-3.5999999999999997E-2</v>
      </c>
      <c r="E4" s="10">
        <v>-0.154</v>
      </c>
      <c r="F4" s="10">
        <v>0.19800000000000001</v>
      </c>
      <c r="G4" s="10">
        <v>0.105</v>
      </c>
      <c r="J4" s="4" t="s">
        <v>0</v>
      </c>
      <c r="K4" s="4" t="s">
        <v>1</v>
      </c>
      <c r="L4" s="3">
        <v>0.107</v>
      </c>
      <c r="M4" s="3">
        <v>0</v>
      </c>
      <c r="N4" s="3">
        <v>0.19800000000000001</v>
      </c>
      <c r="O4" s="3">
        <v>0</v>
      </c>
      <c r="P4">
        <v>9.1999999999999998E-2</v>
      </c>
      <c r="Q4">
        <v>0</v>
      </c>
    </row>
    <row r="5" spans="2:20" ht="16" x14ac:dyDescent="0.2">
      <c r="B5" s="9" t="s">
        <v>15</v>
      </c>
      <c r="C5" s="9" t="s">
        <v>16</v>
      </c>
      <c r="D5" s="10">
        <v>-0.14899999999999999</v>
      </c>
      <c r="E5" s="10">
        <v>-0.115</v>
      </c>
      <c r="F5" s="10">
        <v>-2.3E-2</v>
      </c>
      <c r="G5" s="10">
        <v>5.0999999999999997E-2</v>
      </c>
      <c r="J5" s="4" t="s">
        <v>87</v>
      </c>
      <c r="K5" s="4" t="s">
        <v>88</v>
      </c>
      <c r="L5" s="3">
        <v>-14719.03</v>
      </c>
      <c r="M5" s="3">
        <v>-11626.172</v>
      </c>
      <c r="N5" s="3">
        <v>-14761.882</v>
      </c>
      <c r="O5" s="3">
        <v>-9596.2119999999995</v>
      </c>
      <c r="P5">
        <v>-42.856999999999999</v>
      </c>
      <c r="Q5">
        <v>2500.6579999999999</v>
      </c>
    </row>
    <row r="6" spans="2:20" ht="16" x14ac:dyDescent="0.2">
      <c r="B6" s="9" t="s">
        <v>13</v>
      </c>
      <c r="C6" s="9" t="s">
        <v>14</v>
      </c>
      <c r="D6" s="10">
        <v>0</v>
      </c>
      <c r="E6" s="10">
        <v>-0.11700000000000001</v>
      </c>
      <c r="F6" s="10">
        <v>0</v>
      </c>
      <c r="G6" s="10">
        <v>0.246</v>
      </c>
      <c r="J6" s="4" t="s">
        <v>89</v>
      </c>
      <c r="K6" s="4" t="s">
        <v>90</v>
      </c>
      <c r="L6" s="3">
        <v>0</v>
      </c>
      <c r="M6" s="3">
        <v>0</v>
      </c>
      <c r="N6" s="3">
        <v>0</v>
      </c>
      <c r="O6" s="3">
        <v>0</v>
      </c>
      <c r="P6">
        <v>0</v>
      </c>
      <c r="Q6">
        <v>0</v>
      </c>
    </row>
    <row r="7" spans="2:20" ht="16" x14ac:dyDescent="0.2">
      <c r="B7" s="9" t="s">
        <v>19</v>
      </c>
      <c r="C7" s="9" t="s">
        <v>20</v>
      </c>
      <c r="D7" s="10">
        <v>0</v>
      </c>
      <c r="E7" s="10">
        <v>-0.115</v>
      </c>
      <c r="F7" s="10">
        <v>0</v>
      </c>
      <c r="G7" s="10">
        <v>5.0999999999999997E-2</v>
      </c>
      <c r="J7" s="4" t="s">
        <v>91</v>
      </c>
      <c r="K7" s="4" t="s">
        <v>92</v>
      </c>
      <c r="L7" s="3">
        <v>0</v>
      </c>
      <c r="M7" s="3">
        <v>0</v>
      </c>
      <c r="N7" s="3">
        <v>0</v>
      </c>
      <c r="O7" s="3">
        <v>0</v>
      </c>
      <c r="P7">
        <v>0</v>
      </c>
      <c r="Q7">
        <v>0</v>
      </c>
    </row>
    <row r="8" spans="2:20" ht="16" x14ac:dyDescent="0.2">
      <c r="B8" s="9" t="s">
        <v>17</v>
      </c>
      <c r="C8" s="9" t="s">
        <v>18</v>
      </c>
      <c r="D8" s="10">
        <v>-9.0999999999999998E-2</v>
      </c>
      <c r="E8" s="10">
        <v>-0.32700000000000001</v>
      </c>
      <c r="F8" s="10">
        <v>0.43</v>
      </c>
      <c r="G8" s="10">
        <v>3.3000000000000002E-2</v>
      </c>
      <c r="J8" s="4" t="s">
        <v>93</v>
      </c>
      <c r="K8" s="4" t="s">
        <v>94</v>
      </c>
      <c r="L8" s="3">
        <v>0</v>
      </c>
      <c r="M8" s="3">
        <v>0</v>
      </c>
      <c r="N8" s="3">
        <v>0</v>
      </c>
      <c r="O8" s="3">
        <v>0</v>
      </c>
      <c r="P8">
        <v>0</v>
      </c>
      <c r="Q8">
        <v>0</v>
      </c>
    </row>
    <row r="9" spans="2:20" ht="16" x14ac:dyDescent="0.2">
      <c r="B9" s="9" t="s">
        <v>11</v>
      </c>
      <c r="C9" s="9" t="s">
        <v>12</v>
      </c>
      <c r="D9" s="10">
        <v>-0.31900000000000001</v>
      </c>
      <c r="E9" s="10">
        <v>-0.156</v>
      </c>
      <c r="F9" s="10">
        <v>-0.36299999999999999</v>
      </c>
      <c r="G9" s="10">
        <v>-0.01</v>
      </c>
      <c r="J9" s="4" t="s">
        <v>95</v>
      </c>
      <c r="K9" s="4" t="s">
        <v>96</v>
      </c>
      <c r="L9" s="3">
        <v>0</v>
      </c>
      <c r="M9" s="3">
        <v>0</v>
      </c>
      <c r="N9" s="3">
        <v>0</v>
      </c>
      <c r="O9" s="3">
        <v>0</v>
      </c>
      <c r="P9">
        <v>0</v>
      </c>
      <c r="Q9" s="5">
        <v>0</v>
      </c>
      <c r="R9" s="5"/>
      <c r="S9" s="5"/>
      <c r="T9" s="5"/>
    </row>
    <row r="10" spans="2:20" ht="16" x14ac:dyDescent="0.2">
      <c r="B10" s="11" t="s">
        <v>66</v>
      </c>
      <c r="C10" s="11" t="s">
        <v>67</v>
      </c>
      <c r="D10" s="10">
        <v>-0.221</v>
      </c>
      <c r="E10" s="10">
        <v>-0.29599999999999999</v>
      </c>
      <c r="F10" s="10">
        <v>-0.122</v>
      </c>
      <c r="G10" s="10">
        <v>-0.19600000000000001</v>
      </c>
      <c r="J10" s="4" t="s">
        <v>97</v>
      </c>
      <c r="K10" s="4" t="s">
        <v>98</v>
      </c>
      <c r="L10" s="3">
        <v>0</v>
      </c>
      <c r="M10" s="3">
        <v>0</v>
      </c>
      <c r="N10" s="3">
        <v>0</v>
      </c>
      <c r="O10" s="3">
        <v>0</v>
      </c>
      <c r="P10">
        <v>0</v>
      </c>
      <c r="Q10">
        <v>0</v>
      </c>
    </row>
    <row r="11" spans="2:20" ht="16" x14ac:dyDescent="0.2">
      <c r="B11" s="9" t="s">
        <v>3</v>
      </c>
      <c r="C11" s="9" t="s">
        <v>4</v>
      </c>
      <c r="D11" s="10">
        <v>7.5999999999999998E-2</v>
      </c>
      <c r="E11" s="10">
        <v>0.27700000000000002</v>
      </c>
      <c r="F11" s="10">
        <v>2.3E-2</v>
      </c>
      <c r="G11" s="10">
        <v>0.20599999999999999</v>
      </c>
      <c r="J11" s="4" t="s">
        <v>99</v>
      </c>
      <c r="K11" s="4" t="s">
        <v>100</v>
      </c>
      <c r="L11" s="3">
        <v>0</v>
      </c>
      <c r="M11" s="3">
        <v>0</v>
      </c>
      <c r="N11" s="3">
        <v>0</v>
      </c>
      <c r="O11" s="3">
        <v>0</v>
      </c>
      <c r="P11">
        <v>0</v>
      </c>
      <c r="Q11">
        <v>0</v>
      </c>
    </row>
    <row r="12" spans="2:20" ht="16" x14ac:dyDescent="0.2">
      <c r="B12" s="9" t="s">
        <v>0</v>
      </c>
      <c r="C12" s="9" t="s">
        <v>1</v>
      </c>
      <c r="D12" s="10">
        <v>0.107</v>
      </c>
      <c r="E12" s="10">
        <v>0</v>
      </c>
      <c r="F12" s="10">
        <v>0.19800000000000001</v>
      </c>
      <c r="G12" s="10">
        <v>0</v>
      </c>
      <c r="J12" s="4" t="s">
        <v>101</v>
      </c>
      <c r="K12" s="4" t="s">
        <v>102</v>
      </c>
      <c r="L12" s="3">
        <v>0</v>
      </c>
      <c r="M12" s="3">
        <v>0</v>
      </c>
      <c r="N12" s="3">
        <v>0</v>
      </c>
      <c r="O12" s="3">
        <v>0</v>
      </c>
      <c r="P12">
        <v>0</v>
      </c>
      <c r="Q12">
        <v>0</v>
      </c>
    </row>
    <row r="13" spans="2:20" x14ac:dyDescent="0.2">
      <c r="J13" t="s">
        <v>107</v>
      </c>
      <c r="K13" t="s">
        <v>108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2:20" x14ac:dyDescent="0.2">
      <c r="J14" t="s">
        <v>109</v>
      </c>
      <c r="K14" t="s">
        <v>110</v>
      </c>
      <c r="L14">
        <v>-7.5999999999999998E-2</v>
      </c>
      <c r="M14">
        <v>-0.27600000000000002</v>
      </c>
      <c r="N14">
        <v>-2.3E-2</v>
      </c>
      <c r="O14">
        <v>-0.20499999999999999</v>
      </c>
      <c r="P14">
        <v>5.2999999999999999E-2</v>
      </c>
      <c r="Q14">
        <v>0.09</v>
      </c>
    </row>
    <row r="15" spans="2:20" x14ac:dyDescent="0.2">
      <c r="J15" t="s">
        <v>111</v>
      </c>
      <c r="K15" t="s">
        <v>112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2:20" x14ac:dyDescent="0.2">
      <c r="J16" t="s">
        <v>3</v>
      </c>
      <c r="K16" t="s">
        <v>4</v>
      </c>
      <c r="L16">
        <v>7.5999999999999998E-2</v>
      </c>
      <c r="M16">
        <v>0.27700000000000002</v>
      </c>
      <c r="N16">
        <v>2.3E-2</v>
      </c>
      <c r="O16">
        <v>0.20599999999999999</v>
      </c>
      <c r="P16">
        <v>-5.2999999999999999E-2</v>
      </c>
      <c r="Q16">
        <v>-0.09</v>
      </c>
    </row>
    <row r="17" spans="10:17" x14ac:dyDescent="0.2">
      <c r="J17" t="s">
        <v>113</v>
      </c>
      <c r="K17" t="s">
        <v>114</v>
      </c>
      <c r="L17">
        <v>0.17499999999999999</v>
      </c>
      <c r="M17">
        <v>0.14399999999999999</v>
      </c>
      <c r="N17">
        <v>-2.5000000000000001E-2</v>
      </c>
      <c r="O17">
        <v>-4.7E-2</v>
      </c>
      <c r="P17">
        <v>-0.2</v>
      </c>
      <c r="Q17">
        <v>-0.17599999999999999</v>
      </c>
    </row>
    <row r="18" spans="10:17" x14ac:dyDescent="0.2">
      <c r="J18" t="s">
        <v>115</v>
      </c>
      <c r="K18" t="s">
        <v>116</v>
      </c>
      <c r="L18">
        <v>-0.76100000000000001</v>
      </c>
      <c r="M18">
        <v>-2.1070000000000002</v>
      </c>
      <c r="N18">
        <v>-1.4379999999999999</v>
      </c>
      <c r="O18">
        <v>-2.9540000000000002</v>
      </c>
      <c r="P18">
        <v>-0.67800000000000005</v>
      </c>
      <c r="Q18">
        <v>-0.88300000000000001</v>
      </c>
    </row>
    <row r="19" spans="10:17" x14ac:dyDescent="0.2">
      <c r="J19" t="s">
        <v>117</v>
      </c>
      <c r="K19" t="s">
        <v>118</v>
      </c>
      <c r="L19">
        <v>-0.27300000000000002</v>
      </c>
      <c r="M19">
        <v>-0.56799999999999995</v>
      </c>
      <c r="N19">
        <v>0.22800000000000001</v>
      </c>
      <c r="O19">
        <v>-1.7999999999999999E-2</v>
      </c>
      <c r="P19">
        <v>0.501</v>
      </c>
      <c r="Q19">
        <v>0.625</v>
      </c>
    </row>
    <row r="20" spans="10:17" x14ac:dyDescent="0.2">
      <c r="J20" t="s">
        <v>119</v>
      </c>
      <c r="K20" t="s">
        <v>120</v>
      </c>
      <c r="L20">
        <v>-0.105</v>
      </c>
      <c r="M20">
        <v>-0.19700000000000001</v>
      </c>
      <c r="N20">
        <v>0.23100000000000001</v>
      </c>
      <c r="O20">
        <v>0.24299999999999999</v>
      </c>
      <c r="P20">
        <v>0.33600000000000002</v>
      </c>
      <c r="Q20">
        <v>0.47099999999999997</v>
      </c>
    </row>
    <row r="21" spans="10:17" x14ac:dyDescent="0.2">
      <c r="J21" t="s">
        <v>5</v>
      </c>
      <c r="K21" t="s">
        <v>6</v>
      </c>
      <c r="L21">
        <v>-0.221</v>
      </c>
      <c r="M21">
        <v>0</v>
      </c>
      <c r="N21">
        <v>-0.122</v>
      </c>
      <c r="O21">
        <v>0</v>
      </c>
      <c r="P21">
        <v>9.9000000000000005E-2</v>
      </c>
      <c r="Q21">
        <v>0</v>
      </c>
    </row>
    <row r="22" spans="10:17" x14ac:dyDescent="0.2">
      <c r="J22" t="s">
        <v>121</v>
      </c>
      <c r="K22" t="s">
        <v>122</v>
      </c>
      <c r="L22">
        <v>0.06</v>
      </c>
      <c r="M22">
        <v>-0.76900000000000002</v>
      </c>
      <c r="N22">
        <v>0.248</v>
      </c>
      <c r="O22">
        <v>-0.61799999999999999</v>
      </c>
      <c r="P22">
        <v>0.188</v>
      </c>
      <c r="Q22">
        <v>0.19900000000000001</v>
      </c>
    </row>
    <row r="23" spans="10:17" x14ac:dyDescent="0.2">
      <c r="J23" t="s">
        <v>66</v>
      </c>
      <c r="K23" t="s">
        <v>67</v>
      </c>
      <c r="L23">
        <v>-0.221</v>
      </c>
      <c r="M23">
        <v>-0.29599999999999999</v>
      </c>
      <c r="N23">
        <v>-0.122</v>
      </c>
      <c r="O23">
        <v>-0.19600000000000001</v>
      </c>
      <c r="P23">
        <v>9.9000000000000005E-2</v>
      </c>
      <c r="Q23">
        <v>0.109</v>
      </c>
    </row>
    <row r="24" spans="10:17" x14ac:dyDescent="0.2">
      <c r="J24" t="s">
        <v>123</v>
      </c>
      <c r="K24" t="s">
        <v>124</v>
      </c>
      <c r="L24">
        <v>0.17499999999999999</v>
      </c>
      <c r="M24">
        <v>0.14399999999999999</v>
      </c>
      <c r="N24">
        <v>-2.5000000000000001E-2</v>
      </c>
      <c r="O24">
        <v>-4.7E-2</v>
      </c>
      <c r="P24">
        <v>-0.2</v>
      </c>
      <c r="Q24">
        <v>-0.17599999999999999</v>
      </c>
    </row>
    <row r="25" spans="10:17" x14ac:dyDescent="0.2">
      <c r="J25" t="s">
        <v>125</v>
      </c>
      <c r="K25" t="s">
        <v>126</v>
      </c>
      <c r="L25">
        <v>-0.32</v>
      </c>
      <c r="M25">
        <v>0.53900000000000003</v>
      </c>
      <c r="N25">
        <v>-0.40400000000000003</v>
      </c>
      <c r="O25">
        <v>0.73799999999999999</v>
      </c>
      <c r="P25">
        <v>-8.4000000000000005E-2</v>
      </c>
      <c r="Q25">
        <v>0.16700000000000001</v>
      </c>
    </row>
    <row r="26" spans="10:17" x14ac:dyDescent="0.2">
      <c r="J26" t="s">
        <v>127</v>
      </c>
      <c r="K26" t="s">
        <v>128</v>
      </c>
      <c r="L26">
        <v>0.9</v>
      </c>
      <c r="M26">
        <v>1.2010000000000001</v>
      </c>
      <c r="N26">
        <v>1.2310000000000001</v>
      </c>
      <c r="O26">
        <v>1.649</v>
      </c>
      <c r="P26">
        <v>0.33100000000000002</v>
      </c>
      <c r="Q26">
        <v>0.439</v>
      </c>
    </row>
    <row r="27" spans="10:17" x14ac:dyDescent="0.2">
      <c r="J27" t="s">
        <v>129</v>
      </c>
      <c r="K27" t="s">
        <v>130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0:17" x14ac:dyDescent="0.2">
      <c r="J28" t="s">
        <v>7</v>
      </c>
      <c r="K28" t="s">
        <v>8</v>
      </c>
      <c r="L28">
        <v>0</v>
      </c>
      <c r="M28">
        <v>0.29699999999999999</v>
      </c>
      <c r="N28">
        <v>0</v>
      </c>
      <c r="O28">
        <v>0.19600000000000001</v>
      </c>
      <c r="P28">
        <v>0</v>
      </c>
      <c r="Q28">
        <v>-0.109</v>
      </c>
    </row>
    <row r="29" spans="10:17" x14ac:dyDescent="0.2">
      <c r="J29" t="s">
        <v>131</v>
      </c>
      <c r="K29" t="s">
        <v>132</v>
      </c>
      <c r="L29">
        <v>-0.32200000000000001</v>
      </c>
      <c r="M29">
        <v>-0.15</v>
      </c>
      <c r="N29">
        <v>-0.36799999999999999</v>
      </c>
      <c r="O29">
        <v>-3.0000000000000001E-3</v>
      </c>
      <c r="P29">
        <v>-4.7E-2</v>
      </c>
      <c r="Q29">
        <v>0.13300000000000001</v>
      </c>
    </row>
    <row r="30" spans="10:17" x14ac:dyDescent="0.2">
      <c r="J30" t="s">
        <v>133</v>
      </c>
      <c r="K30" t="s">
        <v>134</v>
      </c>
      <c r="L30">
        <v>-0.112</v>
      </c>
      <c r="M30">
        <v>-0.43</v>
      </c>
      <c r="N30">
        <v>0.17499999999999999</v>
      </c>
      <c r="O30">
        <v>-0.1</v>
      </c>
      <c r="P30">
        <v>0.28699999999999998</v>
      </c>
      <c r="Q30">
        <v>0.35499999999999998</v>
      </c>
    </row>
    <row r="31" spans="10:17" x14ac:dyDescent="0.2">
      <c r="J31" t="s">
        <v>135</v>
      </c>
      <c r="K31" t="s">
        <v>136</v>
      </c>
      <c r="L31">
        <v>-0.112</v>
      </c>
      <c r="M31">
        <v>-0.43</v>
      </c>
      <c r="N31">
        <v>0.17499999999999999</v>
      </c>
      <c r="O31">
        <v>-0.1</v>
      </c>
      <c r="P31">
        <v>0.28699999999999998</v>
      </c>
      <c r="Q31">
        <v>0.35499999999999998</v>
      </c>
    </row>
    <row r="32" spans="10:17" x14ac:dyDescent="0.2">
      <c r="J32" t="s">
        <v>137</v>
      </c>
      <c r="K32" t="s">
        <v>138</v>
      </c>
      <c r="L32">
        <v>-0.187</v>
      </c>
      <c r="M32">
        <v>-0.121</v>
      </c>
      <c r="N32">
        <v>-0.15</v>
      </c>
      <c r="O32">
        <v>0.22500000000000001</v>
      </c>
      <c r="P32">
        <v>3.6999999999999998E-2</v>
      </c>
      <c r="Q32">
        <v>0.35499999999999998</v>
      </c>
    </row>
    <row r="33" spans="10:17" x14ac:dyDescent="0.2">
      <c r="J33" t="s">
        <v>139</v>
      </c>
      <c r="K33" t="s">
        <v>140</v>
      </c>
      <c r="L33">
        <v>2.919</v>
      </c>
      <c r="M33">
        <v>2.3580000000000001</v>
      </c>
      <c r="N33">
        <v>3</v>
      </c>
      <c r="O33">
        <v>2.5760000000000001</v>
      </c>
      <c r="P33">
        <v>8.1000000000000003E-2</v>
      </c>
      <c r="Q33">
        <v>0.129</v>
      </c>
    </row>
    <row r="34" spans="10:17" x14ac:dyDescent="0.2">
      <c r="J34" t="s">
        <v>141</v>
      </c>
      <c r="K34" t="s">
        <v>142</v>
      </c>
      <c r="L34">
        <v>-0.31900000000000001</v>
      </c>
      <c r="M34">
        <v>-0.156</v>
      </c>
      <c r="N34">
        <v>-0.36299999999999999</v>
      </c>
      <c r="O34">
        <v>-0.01</v>
      </c>
      <c r="P34">
        <v>-4.4999999999999998E-2</v>
      </c>
      <c r="Q34">
        <v>0.13300000000000001</v>
      </c>
    </row>
    <row r="35" spans="10:17" x14ac:dyDescent="0.2">
      <c r="J35" t="s">
        <v>143</v>
      </c>
      <c r="K35" t="s">
        <v>144</v>
      </c>
      <c r="L35">
        <v>-0.13700000000000001</v>
      </c>
      <c r="M35">
        <v>-0.51200000000000001</v>
      </c>
      <c r="N35">
        <v>-5.8999999999999997E-2</v>
      </c>
      <c r="O35">
        <v>-0.40300000000000002</v>
      </c>
      <c r="P35">
        <v>7.8E-2</v>
      </c>
      <c r="Q35">
        <v>0.125</v>
      </c>
    </row>
    <row r="36" spans="10:17" x14ac:dyDescent="0.2">
      <c r="J36" t="s">
        <v>145</v>
      </c>
      <c r="K36" t="s">
        <v>146</v>
      </c>
      <c r="L36">
        <v>4.375</v>
      </c>
      <c r="M36">
        <v>3.569</v>
      </c>
      <c r="N36">
        <v>4.4409999999999998</v>
      </c>
      <c r="O36">
        <v>3.8260000000000001</v>
      </c>
      <c r="P36">
        <v>6.6000000000000003E-2</v>
      </c>
      <c r="Q36">
        <v>0.122</v>
      </c>
    </row>
    <row r="37" spans="10:17" x14ac:dyDescent="0.2">
      <c r="J37" t="s">
        <v>147</v>
      </c>
      <c r="K37" t="s">
        <v>148</v>
      </c>
      <c r="L37">
        <v>-0.27300000000000002</v>
      </c>
      <c r="M37">
        <v>-0.56799999999999995</v>
      </c>
      <c r="N37">
        <v>0.22800000000000001</v>
      </c>
      <c r="O37">
        <v>-1.7999999999999999E-2</v>
      </c>
      <c r="P37">
        <v>0.501</v>
      </c>
      <c r="Q37">
        <v>0.625</v>
      </c>
    </row>
    <row r="38" spans="10:17" x14ac:dyDescent="0.2">
      <c r="J38" t="s">
        <v>149</v>
      </c>
      <c r="K38" t="s">
        <v>150</v>
      </c>
      <c r="L38">
        <v>-0.33</v>
      </c>
      <c r="M38">
        <v>-0.437</v>
      </c>
      <c r="N38">
        <v>-0.1</v>
      </c>
      <c r="O38">
        <v>-0.22600000000000001</v>
      </c>
      <c r="P38">
        <v>0.23100000000000001</v>
      </c>
      <c r="Q38">
        <v>0.22900000000000001</v>
      </c>
    </row>
    <row r="39" spans="10:17" x14ac:dyDescent="0.2">
      <c r="J39" t="s">
        <v>151</v>
      </c>
      <c r="K39" t="s">
        <v>152</v>
      </c>
      <c r="L39">
        <v>-1.1140000000000001</v>
      </c>
      <c r="M39">
        <v>-1.7609999999999999</v>
      </c>
      <c r="N39">
        <v>-1.7809999999999999</v>
      </c>
      <c r="O39">
        <v>-2.3109999999999999</v>
      </c>
      <c r="P39">
        <v>-0.66700000000000004</v>
      </c>
      <c r="Q39">
        <v>-0.68899999999999995</v>
      </c>
    </row>
    <row r="40" spans="10:17" x14ac:dyDescent="0.2">
      <c r="J40" t="s">
        <v>153</v>
      </c>
      <c r="K40" t="s">
        <v>154</v>
      </c>
      <c r="L40">
        <v>-0.27</v>
      </c>
      <c r="M40">
        <v>-0.23899999999999999</v>
      </c>
      <c r="N40">
        <v>-0.28000000000000003</v>
      </c>
      <c r="O40">
        <v>-0.17599999999999999</v>
      </c>
      <c r="P40">
        <v>-0.01</v>
      </c>
      <c r="Q40">
        <v>5.8000000000000003E-2</v>
      </c>
    </row>
    <row r="41" spans="10:17" x14ac:dyDescent="0.2">
      <c r="J41" t="s">
        <v>155</v>
      </c>
      <c r="K41" t="s">
        <v>156</v>
      </c>
      <c r="L41">
        <v>-0.19500000000000001</v>
      </c>
      <c r="M41">
        <v>-0.312</v>
      </c>
      <c r="N41">
        <v>-0.313</v>
      </c>
      <c r="O41">
        <v>-0.34</v>
      </c>
      <c r="P41">
        <v>-0.11899999999999999</v>
      </c>
      <c r="Q41">
        <v>-4.2000000000000003E-2</v>
      </c>
    </row>
    <row r="42" spans="10:17" x14ac:dyDescent="0.2">
      <c r="J42" t="s">
        <v>157</v>
      </c>
      <c r="K42" t="s">
        <v>158</v>
      </c>
      <c r="L42">
        <v>3.6999999999999998E-2</v>
      </c>
      <c r="M42">
        <v>-0.70299999999999996</v>
      </c>
      <c r="N42">
        <v>0.19900000000000001</v>
      </c>
      <c r="O42">
        <v>-0.214</v>
      </c>
      <c r="P42">
        <v>0.16200000000000001</v>
      </c>
      <c r="Q42">
        <v>0.53900000000000003</v>
      </c>
    </row>
    <row r="43" spans="10:17" x14ac:dyDescent="0.2">
      <c r="J43" t="s">
        <v>159</v>
      </c>
      <c r="K43" t="s">
        <v>160</v>
      </c>
      <c r="L43">
        <v>0.06</v>
      </c>
      <c r="M43">
        <v>-0.88500000000000001</v>
      </c>
      <c r="N43">
        <v>0.248</v>
      </c>
      <c r="O43">
        <v>-0.374</v>
      </c>
      <c r="P43">
        <v>0.188</v>
      </c>
      <c r="Q43">
        <v>0.57299999999999995</v>
      </c>
    </row>
    <row r="44" spans="10:17" x14ac:dyDescent="0.2">
      <c r="J44" t="s">
        <v>161</v>
      </c>
      <c r="K44" t="s">
        <v>162</v>
      </c>
      <c r="L44">
        <v>-0.33700000000000002</v>
      </c>
      <c r="M44">
        <v>-0.59699999999999998</v>
      </c>
      <c r="N44">
        <v>-6.3E-2</v>
      </c>
      <c r="O44">
        <v>-0.34799999999999998</v>
      </c>
      <c r="P44">
        <v>0.27400000000000002</v>
      </c>
      <c r="Q44">
        <v>0.27600000000000002</v>
      </c>
    </row>
    <row r="45" spans="10:17" x14ac:dyDescent="0.2">
      <c r="J45" t="s">
        <v>163</v>
      </c>
      <c r="K45" t="s">
        <v>164</v>
      </c>
      <c r="L45">
        <v>-0.37</v>
      </c>
      <c r="M45">
        <v>-0.41</v>
      </c>
      <c r="N45">
        <v>-0.14499999999999999</v>
      </c>
      <c r="O45">
        <v>-0.14499999999999999</v>
      </c>
      <c r="P45">
        <v>0.22500000000000001</v>
      </c>
      <c r="Q45">
        <v>0.28299999999999997</v>
      </c>
    </row>
    <row r="46" spans="10:17" x14ac:dyDescent="0.2">
      <c r="J46" t="s">
        <v>165</v>
      </c>
      <c r="K46" t="s">
        <v>166</v>
      </c>
      <c r="L46">
        <v>52.792999999999999</v>
      </c>
      <c r="M46">
        <v>46.06</v>
      </c>
      <c r="N46">
        <v>52.948999999999998</v>
      </c>
      <c r="O46">
        <v>47.673000000000002</v>
      </c>
      <c r="P46">
        <v>0.156</v>
      </c>
      <c r="Q46">
        <v>-2.9000000000000001E-2</v>
      </c>
    </row>
    <row r="47" spans="10:17" x14ac:dyDescent="0.2">
      <c r="J47" t="s">
        <v>167</v>
      </c>
      <c r="K47" t="s">
        <v>168</v>
      </c>
      <c r="L47">
        <v>8.4000000000000005E-2</v>
      </c>
      <c r="M47">
        <v>-0.184</v>
      </c>
      <c r="N47">
        <v>0.40500000000000003</v>
      </c>
      <c r="O47">
        <v>-1.4999999999999999E-2</v>
      </c>
      <c r="P47">
        <v>0.32100000000000001</v>
      </c>
      <c r="Q47">
        <v>0.16</v>
      </c>
    </row>
    <row r="48" spans="10:17" x14ac:dyDescent="0.2">
      <c r="J48" t="s">
        <v>169</v>
      </c>
      <c r="K48" t="s">
        <v>170</v>
      </c>
      <c r="L48">
        <v>-0.32300000000000001</v>
      </c>
      <c r="M48">
        <v>0.42799999999999999</v>
      </c>
      <c r="N48">
        <v>-0.40799999999999997</v>
      </c>
      <c r="O48">
        <v>0.79700000000000004</v>
      </c>
      <c r="P48">
        <v>-8.5000000000000006E-2</v>
      </c>
      <c r="Q48">
        <v>0.34300000000000003</v>
      </c>
    </row>
    <row r="49" spans="10:17" x14ac:dyDescent="0.2">
      <c r="J49" t="s">
        <v>171</v>
      </c>
      <c r="K49" t="s">
        <v>172</v>
      </c>
      <c r="L49">
        <v>-0.32</v>
      </c>
      <c r="M49">
        <v>0.42299999999999999</v>
      </c>
      <c r="N49">
        <v>-0.40400000000000003</v>
      </c>
      <c r="O49">
        <v>0.78900000000000003</v>
      </c>
      <c r="P49">
        <v>-8.4000000000000005E-2</v>
      </c>
      <c r="Q49">
        <v>0.34200000000000003</v>
      </c>
    </row>
    <row r="50" spans="10:17" x14ac:dyDescent="0.2">
      <c r="J50" t="s">
        <v>173</v>
      </c>
      <c r="K50" t="s">
        <v>174</v>
      </c>
      <c r="L50">
        <v>0.9</v>
      </c>
      <c r="M50">
        <v>1.7250000000000001</v>
      </c>
      <c r="N50">
        <v>1.2310000000000001</v>
      </c>
      <c r="O50">
        <v>1.429</v>
      </c>
      <c r="P50">
        <v>0.33100000000000002</v>
      </c>
      <c r="Q50">
        <v>-0.34399999999999997</v>
      </c>
    </row>
    <row r="51" spans="10:17" x14ac:dyDescent="0.2">
      <c r="J51" t="s">
        <v>175</v>
      </c>
      <c r="K51" t="s">
        <v>176</v>
      </c>
      <c r="L51">
        <v>-0.32200000000000001</v>
      </c>
      <c r="M51">
        <v>-0.15</v>
      </c>
      <c r="N51">
        <v>-0.36799999999999999</v>
      </c>
      <c r="O51">
        <v>-3.0000000000000001E-3</v>
      </c>
      <c r="P51">
        <v>-4.7E-2</v>
      </c>
      <c r="Q51">
        <v>0.13300000000000001</v>
      </c>
    </row>
    <row r="52" spans="10:17" x14ac:dyDescent="0.2">
      <c r="J52" t="s">
        <v>9</v>
      </c>
      <c r="K52" t="s">
        <v>10</v>
      </c>
      <c r="L52">
        <v>-3.5999999999999997E-2</v>
      </c>
      <c r="M52">
        <v>-0.154</v>
      </c>
      <c r="N52">
        <v>0.19800000000000001</v>
      </c>
      <c r="O52">
        <v>0.105</v>
      </c>
      <c r="P52">
        <v>0.23400000000000001</v>
      </c>
      <c r="Q52">
        <v>0.26400000000000001</v>
      </c>
    </row>
    <row r="53" spans="10:17" x14ac:dyDescent="0.2">
      <c r="J53" t="s">
        <v>11</v>
      </c>
      <c r="K53" t="s">
        <v>12</v>
      </c>
      <c r="L53">
        <v>-0.31900000000000001</v>
      </c>
      <c r="M53">
        <v>-0.156</v>
      </c>
      <c r="N53">
        <v>-0.36299999999999999</v>
      </c>
      <c r="O53">
        <v>-0.01</v>
      </c>
      <c r="P53">
        <v>-4.4999999999999998E-2</v>
      </c>
      <c r="Q53">
        <v>0.13300000000000001</v>
      </c>
    </row>
    <row r="54" spans="10:17" x14ac:dyDescent="0.2">
      <c r="J54" t="s">
        <v>177</v>
      </c>
      <c r="K54" t="s">
        <v>178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10:17" x14ac:dyDescent="0.2">
      <c r="J55" t="s">
        <v>179</v>
      </c>
      <c r="K55" t="s">
        <v>180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0:17" x14ac:dyDescent="0.2">
      <c r="J56" t="s">
        <v>181</v>
      </c>
      <c r="K56" t="s">
        <v>182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0:17" x14ac:dyDescent="0.2">
      <c r="J57" t="s">
        <v>183</v>
      </c>
      <c r="K57" t="s">
        <v>184</v>
      </c>
      <c r="L57">
        <v>-5.3999999999999999E-2</v>
      </c>
      <c r="M57">
        <v>-0.155</v>
      </c>
      <c r="N57">
        <v>0.10299999999999999</v>
      </c>
      <c r="O57">
        <v>2.5000000000000001E-2</v>
      </c>
      <c r="P57">
        <v>0.157</v>
      </c>
      <c r="Q57">
        <v>0.186</v>
      </c>
    </row>
    <row r="58" spans="10:17" x14ac:dyDescent="0.2">
      <c r="J58" t="s">
        <v>13</v>
      </c>
      <c r="K58" t="s">
        <v>14</v>
      </c>
      <c r="L58">
        <v>0</v>
      </c>
      <c r="M58">
        <v>-0.11700000000000001</v>
      </c>
      <c r="N58">
        <v>0</v>
      </c>
      <c r="O58">
        <v>0.246</v>
      </c>
      <c r="P58">
        <v>0</v>
      </c>
      <c r="Q58">
        <v>0.374</v>
      </c>
    </row>
    <row r="59" spans="10:17" x14ac:dyDescent="0.2">
      <c r="J59" t="s">
        <v>15</v>
      </c>
      <c r="K59" t="s">
        <v>16</v>
      </c>
      <c r="L59">
        <v>-0.14899999999999999</v>
      </c>
      <c r="M59">
        <v>-0.115</v>
      </c>
      <c r="N59">
        <v>-2.3E-2</v>
      </c>
      <c r="O59">
        <v>5.0999999999999997E-2</v>
      </c>
      <c r="P59">
        <v>0.126</v>
      </c>
      <c r="Q59">
        <v>0.17399999999999999</v>
      </c>
    </row>
    <row r="60" spans="10:17" x14ac:dyDescent="0.2">
      <c r="J60" t="s">
        <v>17</v>
      </c>
      <c r="K60" t="s">
        <v>18</v>
      </c>
      <c r="L60">
        <v>-9.0999999999999998E-2</v>
      </c>
      <c r="M60">
        <v>-0.32700000000000001</v>
      </c>
      <c r="N60">
        <v>0.43</v>
      </c>
      <c r="O60">
        <v>3.3000000000000002E-2</v>
      </c>
      <c r="P60">
        <v>0.52100000000000002</v>
      </c>
      <c r="Q60">
        <v>0.33700000000000002</v>
      </c>
    </row>
    <row r="61" spans="10:17" x14ac:dyDescent="0.2">
      <c r="J61" t="s">
        <v>19</v>
      </c>
      <c r="K61" t="s">
        <v>20</v>
      </c>
      <c r="L61">
        <v>0</v>
      </c>
      <c r="M61">
        <v>-0.115</v>
      </c>
      <c r="N61">
        <v>0</v>
      </c>
      <c r="O61">
        <v>5.0999999999999997E-2</v>
      </c>
      <c r="P61">
        <v>0</v>
      </c>
      <c r="Q61">
        <v>0.17399999999999999</v>
      </c>
    </row>
    <row r="62" spans="10:17" x14ac:dyDescent="0.2">
      <c r="J62" t="s">
        <v>21</v>
      </c>
      <c r="K62" t="s">
        <v>22</v>
      </c>
      <c r="L62">
        <v>0</v>
      </c>
      <c r="M62">
        <v>0.51800000000000002</v>
      </c>
      <c r="N62">
        <v>0</v>
      </c>
      <c r="O62">
        <v>-0.217</v>
      </c>
      <c r="P62">
        <v>0</v>
      </c>
      <c r="Q62">
        <v>-0.78</v>
      </c>
    </row>
  </sheetData>
  <mergeCells count="4">
    <mergeCell ref="B2:B3"/>
    <mergeCell ref="D2:E2"/>
    <mergeCell ref="F2:G2"/>
    <mergeCell ref="C2:C3"/>
  </mergeCells>
  <pageMargins left="0.7" right="0.7" top="0.75" bottom="0.75" header="0.3" footer="0.3"/>
  <pageSetup paperSize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2"/>
  <sheetViews>
    <sheetView workbookViewId="0">
      <selection activeCell="H11" sqref="H11"/>
    </sheetView>
  </sheetViews>
  <sheetFormatPr baseColWidth="10" defaultColWidth="8.83203125" defaultRowHeight="14" x14ac:dyDescent="0.15"/>
  <cols>
    <col min="1" max="1" width="8.83203125" style="3"/>
    <col min="2" max="2" width="14.5" style="3" bestFit="1" customWidth="1"/>
    <col min="3" max="16384" width="8.83203125" style="3"/>
  </cols>
  <sheetData>
    <row r="1" spans="2:13" x14ac:dyDescent="0.15">
      <c r="B1" s="3" t="s">
        <v>57</v>
      </c>
      <c r="I1" s="3" t="s">
        <v>58</v>
      </c>
    </row>
    <row r="2" spans="2:13" x14ac:dyDescent="0.15">
      <c r="B2" s="16" t="s">
        <v>56</v>
      </c>
      <c r="C2" s="15" t="s">
        <v>25</v>
      </c>
      <c r="D2" s="15"/>
      <c r="E2" s="15" t="s">
        <v>26</v>
      </c>
      <c r="F2" s="15"/>
      <c r="I2" s="14" t="s">
        <v>56</v>
      </c>
      <c r="J2" s="15" t="s">
        <v>25</v>
      </c>
      <c r="K2" s="15"/>
      <c r="L2" s="15" t="s">
        <v>26</v>
      </c>
      <c r="M2" s="15"/>
    </row>
    <row r="3" spans="2:13" x14ac:dyDescent="0.15">
      <c r="B3" s="17"/>
      <c r="C3" s="2" t="s">
        <v>23</v>
      </c>
      <c r="D3" s="2" t="s">
        <v>24</v>
      </c>
      <c r="E3" s="2" t="s">
        <v>23</v>
      </c>
      <c r="F3" s="2" t="s">
        <v>24</v>
      </c>
      <c r="I3" s="14"/>
      <c r="J3" s="2" t="s">
        <v>23</v>
      </c>
      <c r="K3" s="2" t="s">
        <v>24</v>
      </c>
      <c r="L3" s="2" t="s">
        <v>23</v>
      </c>
      <c r="M3" s="2" t="s">
        <v>24</v>
      </c>
    </row>
    <row r="4" spans="2:13" ht="16" x14ac:dyDescent="0.2">
      <c r="B4" s="4" t="s">
        <v>29</v>
      </c>
      <c r="C4" s="6">
        <v>-9.9000000000000005E-2</v>
      </c>
      <c r="D4" s="6">
        <v>0.154</v>
      </c>
      <c r="E4" s="6">
        <v>-0.108</v>
      </c>
      <c r="F4" s="6">
        <v>0.247</v>
      </c>
      <c r="I4" s="4" t="s">
        <v>29</v>
      </c>
      <c r="J4" s="6">
        <v>-0.59899999999999998</v>
      </c>
      <c r="K4" s="6">
        <v>1.421</v>
      </c>
      <c r="L4" s="6">
        <v>-0.95299999999999996</v>
      </c>
      <c r="M4" s="6">
        <v>1.8169999999999999</v>
      </c>
    </row>
    <row r="5" spans="2:13" ht="16" x14ac:dyDescent="0.2">
      <c r="B5" s="4" t="s">
        <v>30</v>
      </c>
      <c r="C5" s="6">
        <v>-9.9000000000000005E-2</v>
      </c>
      <c r="D5" s="6">
        <v>0.224</v>
      </c>
      <c r="E5" s="6">
        <v>-0.125</v>
      </c>
      <c r="F5" s="6">
        <v>0.31900000000000001</v>
      </c>
      <c r="I5" s="4" t="s">
        <v>30</v>
      </c>
      <c r="J5" s="6">
        <v>-0.6</v>
      </c>
      <c r="K5" s="6">
        <v>1.603</v>
      </c>
      <c r="L5" s="6">
        <v>-0.95599999999999996</v>
      </c>
      <c r="M5" s="6">
        <v>2.0510000000000002</v>
      </c>
    </row>
    <row r="6" spans="2:13" ht="16" x14ac:dyDescent="0.2">
      <c r="B6" s="4" t="s">
        <v>31</v>
      </c>
      <c r="C6" s="6">
        <v>-0.109</v>
      </c>
      <c r="D6" s="6">
        <v>1.32</v>
      </c>
      <c r="E6" s="6">
        <v>-0.47099999999999997</v>
      </c>
      <c r="F6" s="6">
        <v>1.4259999999999999</v>
      </c>
      <c r="I6" s="4" t="s">
        <v>31</v>
      </c>
      <c r="J6" s="6">
        <v>-0.34100000000000003</v>
      </c>
      <c r="K6" s="6">
        <v>2.6429999999999998</v>
      </c>
      <c r="L6" s="6">
        <v>-1.1279999999999999</v>
      </c>
      <c r="M6" s="6">
        <v>2.8420000000000001</v>
      </c>
    </row>
    <row r="7" spans="2:13" ht="16" x14ac:dyDescent="0.2">
      <c r="B7" s="4" t="s">
        <v>32</v>
      </c>
      <c r="C7" s="6">
        <v>-0.08</v>
      </c>
      <c r="D7" s="6">
        <v>0.33900000000000002</v>
      </c>
      <c r="E7" s="6">
        <v>-0.111</v>
      </c>
      <c r="F7" s="6">
        <v>0.46300000000000002</v>
      </c>
      <c r="I7" s="4" t="s">
        <v>32</v>
      </c>
      <c r="J7" s="6">
        <v>-0.39700000000000002</v>
      </c>
      <c r="K7" s="6">
        <v>1.401</v>
      </c>
      <c r="L7" s="6">
        <v>-0.749</v>
      </c>
      <c r="M7" s="6">
        <v>1.6950000000000001</v>
      </c>
    </row>
    <row r="8" spans="2:13" ht="16" x14ac:dyDescent="0.2">
      <c r="B8" s="4" t="s">
        <v>33</v>
      </c>
      <c r="C8" s="6">
        <v>-3.89</v>
      </c>
      <c r="D8" s="6">
        <v>-2.9390000000000001</v>
      </c>
      <c r="E8" s="6">
        <v>-0.17799999999999999</v>
      </c>
      <c r="F8" s="6">
        <v>0.57499999999999996</v>
      </c>
      <c r="I8" s="4" t="s">
        <v>33</v>
      </c>
      <c r="J8" s="6">
        <v>-7.758</v>
      </c>
      <c r="K8" s="6">
        <v>-4.569</v>
      </c>
      <c r="L8" s="6">
        <v>-20.670999999999999</v>
      </c>
      <c r="M8" s="6">
        <v>-15.922000000000001</v>
      </c>
    </row>
    <row r="9" spans="2:13" ht="16" x14ac:dyDescent="0.2">
      <c r="B9" s="4" t="s">
        <v>34</v>
      </c>
      <c r="C9" s="6">
        <v>-0.16300000000000001</v>
      </c>
      <c r="D9" s="6">
        <v>3.4000000000000002E-2</v>
      </c>
      <c r="E9" s="6">
        <v>-0.108</v>
      </c>
      <c r="F9" s="6">
        <v>0.18</v>
      </c>
      <c r="I9" s="4" t="s">
        <v>34</v>
      </c>
      <c r="J9" s="6">
        <v>-0.61</v>
      </c>
      <c r="K9" s="6">
        <v>1.137</v>
      </c>
      <c r="L9" s="6">
        <v>-0.97899999999999998</v>
      </c>
      <c r="M9" s="6">
        <v>1.4079999999999999</v>
      </c>
    </row>
    <row r="10" spans="2:13" ht="16" x14ac:dyDescent="0.2">
      <c r="B10" s="4" t="s">
        <v>35</v>
      </c>
      <c r="C10" s="6">
        <v>-3.9E-2</v>
      </c>
      <c r="D10" s="6">
        <v>0.252</v>
      </c>
      <c r="E10" s="6">
        <v>-0.04</v>
      </c>
      <c r="F10" s="6">
        <v>0.40100000000000002</v>
      </c>
      <c r="I10" s="4" t="s">
        <v>35</v>
      </c>
      <c r="J10" s="6">
        <v>-0.42799999999999999</v>
      </c>
      <c r="K10" s="6">
        <v>2.5619999999999998</v>
      </c>
      <c r="L10" s="6">
        <v>-1.101</v>
      </c>
      <c r="M10" s="6">
        <v>2.8980000000000001</v>
      </c>
    </row>
    <row r="11" spans="2:13" ht="16" x14ac:dyDescent="0.2">
      <c r="B11" s="4" t="s">
        <v>36</v>
      </c>
      <c r="C11" s="6">
        <v>-0.05</v>
      </c>
      <c r="D11" s="6">
        <v>0.39200000000000002</v>
      </c>
      <c r="E11" s="6">
        <v>-7.5999999999999998E-2</v>
      </c>
      <c r="F11" s="6">
        <v>0.53300000000000003</v>
      </c>
      <c r="I11" s="4" t="s">
        <v>36</v>
      </c>
      <c r="J11" s="6">
        <v>-0.33400000000000002</v>
      </c>
      <c r="K11" s="6">
        <v>1.6240000000000001</v>
      </c>
      <c r="L11" s="6">
        <v>-0.70299999999999996</v>
      </c>
      <c r="M11" s="6">
        <v>1.956</v>
      </c>
    </row>
    <row r="12" spans="2:13" ht="16" x14ac:dyDescent="0.2">
      <c r="B12" s="4" t="s">
        <v>37</v>
      </c>
      <c r="C12" s="6">
        <v>3.3410000000000002</v>
      </c>
      <c r="D12" s="6">
        <v>3.556</v>
      </c>
      <c r="E12" s="6">
        <v>8.6929999999999996</v>
      </c>
      <c r="F12" s="6">
        <v>11.54</v>
      </c>
      <c r="I12" s="4" t="s">
        <v>37</v>
      </c>
      <c r="J12" s="6">
        <v>-4.1890000000000001</v>
      </c>
      <c r="K12" s="6">
        <v>-1.1659999999999999</v>
      </c>
      <c r="L12" s="6">
        <v>4.9329999999999998</v>
      </c>
      <c r="M12" s="6">
        <v>10.345000000000001</v>
      </c>
    </row>
    <row r="13" spans="2:13" ht="16" x14ac:dyDescent="0.2">
      <c r="B13" s="4" t="s">
        <v>38</v>
      </c>
      <c r="C13" s="6">
        <v>-0.79</v>
      </c>
      <c r="D13" s="6">
        <v>-0.374</v>
      </c>
      <c r="E13" s="6">
        <v>-0.28699999999999998</v>
      </c>
      <c r="F13" s="6">
        <v>0.20399999999999999</v>
      </c>
      <c r="I13" s="4" t="s">
        <v>38</v>
      </c>
      <c r="J13" s="6">
        <v>-1.407</v>
      </c>
      <c r="K13" s="6">
        <v>1.2330000000000001</v>
      </c>
      <c r="L13" s="6">
        <v>-1.2729999999999999</v>
      </c>
      <c r="M13" s="6">
        <v>2.1640000000000001</v>
      </c>
    </row>
    <row r="14" spans="2:13" ht="16" x14ac:dyDescent="0.2">
      <c r="B14" s="4" t="s">
        <v>39</v>
      </c>
      <c r="C14" s="6">
        <v>-9.2999999999999999E-2</v>
      </c>
      <c r="D14" s="6">
        <v>0.24399999999999999</v>
      </c>
      <c r="E14" s="6">
        <v>-5.1999999999999998E-2</v>
      </c>
      <c r="F14" s="6">
        <v>0.41799999999999998</v>
      </c>
      <c r="I14" s="4" t="s">
        <v>39</v>
      </c>
      <c r="J14" s="6">
        <v>-0.47199999999999998</v>
      </c>
      <c r="K14" s="6">
        <v>0.76700000000000002</v>
      </c>
      <c r="L14" s="6">
        <v>-0.76200000000000001</v>
      </c>
      <c r="M14" s="6">
        <v>0.98899999999999999</v>
      </c>
    </row>
    <row r="15" spans="2:13" ht="16" x14ac:dyDescent="0.2">
      <c r="B15" s="4" t="s">
        <v>40</v>
      </c>
      <c r="C15" s="6">
        <v>-4.2000000000000003E-2</v>
      </c>
      <c r="D15" s="6">
        <v>0.23200000000000001</v>
      </c>
      <c r="E15" s="6">
        <v>5.2999999999999999E-2</v>
      </c>
      <c r="F15" s="6">
        <v>0.59599999999999997</v>
      </c>
      <c r="I15" s="4" t="s">
        <v>40</v>
      </c>
      <c r="J15" s="6">
        <v>-0.48499999999999999</v>
      </c>
      <c r="K15" s="6">
        <v>0.76400000000000001</v>
      </c>
      <c r="L15" s="6">
        <v>-3.0880000000000001</v>
      </c>
      <c r="M15" s="6">
        <v>-0.92900000000000005</v>
      </c>
    </row>
    <row r="16" spans="2:13" ht="16" x14ac:dyDescent="0.2">
      <c r="B16" s="4" t="s">
        <v>41</v>
      </c>
      <c r="C16" s="6">
        <v>-6.6000000000000003E-2</v>
      </c>
      <c r="D16" s="6">
        <v>0.46500000000000002</v>
      </c>
      <c r="E16" s="6">
        <v>-3.5999999999999997E-2</v>
      </c>
      <c r="F16" s="6">
        <v>0.67600000000000005</v>
      </c>
      <c r="I16" s="4" t="s">
        <v>41</v>
      </c>
      <c r="J16" s="6">
        <v>-0.433</v>
      </c>
      <c r="K16" s="6">
        <v>1.5089999999999999</v>
      </c>
      <c r="L16" s="6">
        <v>-0.75600000000000001</v>
      </c>
      <c r="M16" s="6">
        <v>1.905</v>
      </c>
    </row>
    <row r="17" spans="2:13" ht="16" x14ac:dyDescent="0.2">
      <c r="B17" s="4" t="s">
        <v>42</v>
      </c>
      <c r="C17" s="6">
        <v>-9.9000000000000005E-2</v>
      </c>
      <c r="D17" s="6">
        <v>0.24099999999999999</v>
      </c>
      <c r="E17" s="6">
        <v>-0.11</v>
      </c>
      <c r="F17" s="6">
        <v>0.35699999999999998</v>
      </c>
      <c r="I17" s="4" t="s">
        <v>42</v>
      </c>
      <c r="J17" s="6">
        <v>-0.54100000000000004</v>
      </c>
      <c r="K17" s="6">
        <v>1.367</v>
      </c>
      <c r="L17" s="6">
        <v>-0.84299999999999997</v>
      </c>
      <c r="M17" s="6">
        <v>1.776</v>
      </c>
    </row>
    <row r="18" spans="2:13" ht="16" x14ac:dyDescent="0.2">
      <c r="B18" s="4" t="s">
        <v>73</v>
      </c>
      <c r="C18" s="6">
        <v>0.03</v>
      </c>
      <c r="D18" s="6">
        <v>0.222</v>
      </c>
      <c r="E18" s="6">
        <v>0.05</v>
      </c>
      <c r="F18" s="6">
        <v>0.34300000000000003</v>
      </c>
      <c r="I18" s="4" t="s">
        <v>73</v>
      </c>
      <c r="J18" s="6">
        <v>-1.2E-2</v>
      </c>
      <c r="K18" s="6">
        <v>0.70499999999999996</v>
      </c>
      <c r="L18" s="6">
        <v>-0.24</v>
      </c>
      <c r="M18" s="6">
        <v>0.78900000000000003</v>
      </c>
    </row>
    <row r="19" spans="2:13" ht="16" x14ac:dyDescent="0.2">
      <c r="B19" s="4" t="s">
        <v>43</v>
      </c>
      <c r="C19" s="6">
        <v>-4.2000000000000003E-2</v>
      </c>
      <c r="D19" s="6">
        <v>0.185</v>
      </c>
      <c r="E19" s="6">
        <v>-1E-3</v>
      </c>
      <c r="F19" s="6">
        <v>0.32500000000000001</v>
      </c>
      <c r="I19" s="4" t="s">
        <v>43</v>
      </c>
      <c r="J19" s="6">
        <v>-9.0999999999999998E-2</v>
      </c>
      <c r="K19" s="6">
        <v>1.2370000000000001</v>
      </c>
      <c r="L19" s="6">
        <v>-0.224</v>
      </c>
      <c r="M19" s="6">
        <v>1.619</v>
      </c>
    </row>
    <row r="20" spans="2:13" ht="16" x14ac:dyDescent="0.2">
      <c r="B20" s="4" t="s">
        <v>44</v>
      </c>
      <c r="C20" s="6">
        <v>-1.3360000000000001</v>
      </c>
      <c r="D20" s="6">
        <v>-0.104</v>
      </c>
      <c r="E20" s="6">
        <v>2.2120000000000002</v>
      </c>
      <c r="F20" s="6">
        <v>2.6850000000000001</v>
      </c>
      <c r="I20" s="4" t="s">
        <v>44</v>
      </c>
      <c r="J20" s="6">
        <v>-10.997</v>
      </c>
      <c r="K20" s="6">
        <v>-7.99</v>
      </c>
      <c r="L20" s="6">
        <v>-0.19500000000000001</v>
      </c>
      <c r="M20" s="6">
        <v>2.165</v>
      </c>
    </row>
    <row r="21" spans="2:13" ht="16" x14ac:dyDescent="0.2">
      <c r="B21" s="4" t="s">
        <v>45</v>
      </c>
      <c r="C21" s="6">
        <v>-0.10199999999999999</v>
      </c>
      <c r="D21" s="6">
        <v>0.15</v>
      </c>
      <c r="E21" s="6">
        <v>-0.111</v>
      </c>
      <c r="F21" s="6">
        <v>0.24199999999999999</v>
      </c>
      <c r="I21" s="4" t="s">
        <v>45</v>
      </c>
      <c r="J21" s="6">
        <v>-0.36</v>
      </c>
      <c r="K21" s="6">
        <v>1.0169999999999999</v>
      </c>
      <c r="L21" s="6">
        <v>-0.51900000000000002</v>
      </c>
      <c r="M21" s="6">
        <v>1.421</v>
      </c>
    </row>
    <row r="22" spans="2:13" ht="16" x14ac:dyDescent="0.2">
      <c r="B22" s="4" t="s">
        <v>46</v>
      </c>
      <c r="C22" s="6">
        <v>-0.10299999999999999</v>
      </c>
      <c r="D22" s="6">
        <v>5.8000000000000003E-2</v>
      </c>
      <c r="E22" s="6">
        <v>-6.7000000000000004E-2</v>
      </c>
      <c r="F22" s="6">
        <v>0.17299999999999999</v>
      </c>
      <c r="I22" s="4" t="s">
        <v>46</v>
      </c>
      <c r="J22" s="6">
        <v>-0.28299999999999997</v>
      </c>
      <c r="K22" s="6">
        <v>0.751</v>
      </c>
      <c r="L22" s="6">
        <v>-0.36899999999999999</v>
      </c>
      <c r="M22" s="6">
        <v>1.101</v>
      </c>
    </row>
    <row r="23" spans="2:13" ht="16" x14ac:dyDescent="0.2">
      <c r="B23" s="4" t="s">
        <v>47</v>
      </c>
      <c r="C23" s="6">
        <v>-0.08</v>
      </c>
      <c r="D23" s="6">
        <v>0.32</v>
      </c>
      <c r="E23" s="6">
        <v>-0.105</v>
      </c>
      <c r="F23" s="6">
        <v>0.44500000000000001</v>
      </c>
      <c r="I23" s="4" t="s">
        <v>47</v>
      </c>
      <c r="J23" s="6">
        <v>-0.254</v>
      </c>
      <c r="K23" s="6">
        <v>1.08</v>
      </c>
      <c r="L23" s="6">
        <v>-0.41299999999999998</v>
      </c>
      <c r="M23" s="6">
        <v>1.4430000000000001</v>
      </c>
    </row>
    <row r="24" spans="2:13" ht="16" x14ac:dyDescent="0.2">
      <c r="B24" s="4" t="s">
        <v>48</v>
      </c>
      <c r="C24" s="6">
        <v>-9.5000000000000001E-2</v>
      </c>
      <c r="D24" s="6">
        <v>-6.6000000000000003E-2</v>
      </c>
      <c r="E24" s="6">
        <v>-1.7000000000000001E-2</v>
      </c>
      <c r="F24" s="6">
        <v>5.6000000000000001E-2</v>
      </c>
      <c r="I24" s="4" t="s">
        <v>48</v>
      </c>
      <c r="J24" s="6">
        <v>-0.24199999999999999</v>
      </c>
      <c r="K24" s="6">
        <v>0.439</v>
      </c>
      <c r="L24" s="6">
        <v>-0.24099999999999999</v>
      </c>
      <c r="M24" s="6">
        <v>0.75900000000000001</v>
      </c>
    </row>
    <row r="25" spans="2:13" ht="16" x14ac:dyDescent="0.2">
      <c r="B25" s="4" t="s">
        <v>49</v>
      </c>
      <c r="C25" s="6">
        <v>-0.153</v>
      </c>
      <c r="D25" s="6">
        <v>-7.2999999999999995E-2</v>
      </c>
      <c r="E25" s="6">
        <v>-8.6999999999999994E-2</v>
      </c>
      <c r="F25" s="6">
        <v>4.9000000000000002E-2</v>
      </c>
      <c r="I25" s="4" t="s">
        <v>49</v>
      </c>
      <c r="J25" s="6">
        <v>-0.36</v>
      </c>
      <c r="K25" s="6">
        <v>0.60099999999999998</v>
      </c>
      <c r="L25" s="6">
        <v>-0.42</v>
      </c>
      <c r="M25" s="6">
        <v>0.96399999999999997</v>
      </c>
    </row>
    <row r="26" spans="2:13" ht="16" x14ac:dyDescent="0.2">
      <c r="B26" s="4" t="s">
        <v>50</v>
      </c>
      <c r="C26" s="6">
        <v>-4.3999999999999997E-2</v>
      </c>
      <c r="D26" s="6">
        <v>0.876</v>
      </c>
      <c r="E26" s="6">
        <v>-0.35699999999999998</v>
      </c>
      <c r="F26" s="6">
        <v>0.83099999999999996</v>
      </c>
      <c r="I26" s="4" t="s">
        <v>50</v>
      </c>
      <c r="J26" s="6">
        <v>-0.12</v>
      </c>
      <c r="K26" s="6">
        <v>1.893</v>
      </c>
      <c r="L26" s="6">
        <v>-0.68899999999999995</v>
      </c>
      <c r="M26" s="6">
        <v>1.9830000000000001</v>
      </c>
    </row>
    <row r="27" spans="2:13" ht="16" x14ac:dyDescent="0.2">
      <c r="B27" s="4" t="s">
        <v>51</v>
      </c>
      <c r="C27" s="6">
        <v>-0.109</v>
      </c>
      <c r="D27" s="6">
        <v>0.309</v>
      </c>
      <c r="E27" s="6">
        <v>-0.17100000000000001</v>
      </c>
      <c r="F27" s="6">
        <v>0.372</v>
      </c>
      <c r="I27" s="4" t="s">
        <v>51</v>
      </c>
      <c r="J27" s="6">
        <v>-0.26900000000000002</v>
      </c>
      <c r="K27" s="6">
        <v>1.9470000000000001</v>
      </c>
      <c r="L27" s="6">
        <v>-0.84099999999999997</v>
      </c>
      <c r="M27" s="6">
        <v>2.1120000000000001</v>
      </c>
    </row>
    <row r="28" spans="2:13" ht="16" x14ac:dyDescent="0.2">
      <c r="B28" s="4" t="s">
        <v>52</v>
      </c>
      <c r="C28" s="6">
        <v>-6.8000000000000005E-2</v>
      </c>
      <c r="D28" s="6">
        <v>0.1</v>
      </c>
      <c r="E28" s="6">
        <v>-4.7E-2</v>
      </c>
      <c r="F28" s="6">
        <v>0.33800000000000002</v>
      </c>
      <c r="I28" s="4" t="s">
        <v>52</v>
      </c>
      <c r="J28" s="6">
        <v>-0.31900000000000001</v>
      </c>
      <c r="K28" s="6">
        <v>2.1360000000000001</v>
      </c>
      <c r="L28" s="6">
        <v>-0.504</v>
      </c>
      <c r="M28" s="6">
        <v>2.8330000000000002</v>
      </c>
    </row>
    <row r="29" spans="2:13" ht="16" x14ac:dyDescent="0.2">
      <c r="B29" s="4" t="s">
        <v>53</v>
      </c>
      <c r="C29" s="6">
        <v>4.9000000000000002E-2</v>
      </c>
      <c r="D29" s="6">
        <v>-8.7999999999999995E-2</v>
      </c>
      <c r="E29" s="6">
        <v>8.5999999999999993E-2</v>
      </c>
      <c r="F29" s="6">
        <v>-5.1999999999999998E-2</v>
      </c>
      <c r="I29" s="4" t="s">
        <v>53</v>
      </c>
      <c r="J29" s="6">
        <v>-1E-3</v>
      </c>
      <c r="K29" s="6">
        <v>0.67400000000000004</v>
      </c>
      <c r="L29" s="6">
        <v>-0.13600000000000001</v>
      </c>
      <c r="M29" s="6">
        <v>0.83899999999999997</v>
      </c>
    </row>
    <row r="30" spans="2:13" ht="16" x14ac:dyDescent="0.2">
      <c r="B30" s="4" t="s">
        <v>54</v>
      </c>
      <c r="C30" s="6">
        <v>-0.76500000000000001</v>
      </c>
      <c r="D30" s="6">
        <v>-0.35299999999999998</v>
      </c>
      <c r="E30" s="6">
        <v>-1.603</v>
      </c>
      <c r="F30" s="6">
        <v>-1.0069999999999999</v>
      </c>
      <c r="I30" s="4" t="s">
        <v>54</v>
      </c>
      <c r="J30" s="6">
        <v>-0.97099999999999997</v>
      </c>
      <c r="K30" s="6">
        <v>0.20100000000000001</v>
      </c>
      <c r="L30" s="6">
        <v>-2.089</v>
      </c>
      <c r="M30" s="6">
        <v>-0.41799999999999998</v>
      </c>
    </row>
    <row r="31" spans="2:13" ht="16" x14ac:dyDescent="0.2">
      <c r="B31" s="4" t="s">
        <v>74</v>
      </c>
      <c r="C31" s="6">
        <v>0.28599999999999998</v>
      </c>
      <c r="D31" s="6">
        <v>0.58699999999999997</v>
      </c>
      <c r="E31" s="6">
        <v>0.999</v>
      </c>
      <c r="F31" s="6">
        <v>1.222</v>
      </c>
      <c r="I31" s="4" t="s">
        <v>74</v>
      </c>
      <c r="J31" s="6">
        <v>0.67800000000000005</v>
      </c>
      <c r="K31" s="6">
        <v>1.7629999999999999</v>
      </c>
      <c r="L31" s="6">
        <v>2.33</v>
      </c>
      <c r="M31" s="6">
        <v>3.5590000000000002</v>
      </c>
    </row>
    <row r="32" spans="2:13" ht="16" x14ac:dyDescent="0.2">
      <c r="B32" s="4" t="s">
        <v>55</v>
      </c>
      <c r="C32" s="6">
        <v>0.01</v>
      </c>
      <c r="D32" s="6">
        <v>0.14099999999999999</v>
      </c>
      <c r="E32" s="6">
        <v>-4.7E-2</v>
      </c>
      <c r="F32" s="6">
        <v>0.21199999999999999</v>
      </c>
      <c r="I32" s="4" t="s">
        <v>55</v>
      </c>
      <c r="J32" s="6">
        <v>-0.25700000000000001</v>
      </c>
      <c r="K32" s="6">
        <v>2.3210000000000002</v>
      </c>
      <c r="L32" s="6">
        <v>-0.86599999999999999</v>
      </c>
      <c r="M32" s="6">
        <v>2.6280000000000001</v>
      </c>
    </row>
    <row r="33" spans="2:13" ht="16" x14ac:dyDescent="0.2">
      <c r="B33" s="4" t="s">
        <v>75</v>
      </c>
      <c r="C33" s="6">
        <v>3.0000000000000001E-3</v>
      </c>
      <c r="D33" s="6">
        <v>-0.11600000000000001</v>
      </c>
      <c r="E33" s="6">
        <v>-2.1999999999999999E-2</v>
      </c>
      <c r="F33" s="6">
        <v>0.17399999999999999</v>
      </c>
      <c r="I33" s="4" t="s">
        <v>75</v>
      </c>
      <c r="J33" s="6">
        <v>-8.1000000000000003E-2</v>
      </c>
      <c r="K33" s="6">
        <v>0.28100000000000003</v>
      </c>
      <c r="L33" s="6">
        <v>-0.20599999999999999</v>
      </c>
      <c r="M33" s="6">
        <v>0.84199999999999997</v>
      </c>
    </row>
    <row r="34" spans="2:13" ht="16" x14ac:dyDescent="0.2">
      <c r="B34" s="4" t="s">
        <v>76</v>
      </c>
      <c r="C34" s="6">
        <v>-3.7999999999999999E-2</v>
      </c>
      <c r="D34" s="6">
        <v>8.3000000000000004E-2</v>
      </c>
      <c r="E34" s="6">
        <v>-0.106</v>
      </c>
      <c r="F34" s="6">
        <v>0.16</v>
      </c>
      <c r="I34" s="4" t="s">
        <v>76</v>
      </c>
      <c r="J34" s="6">
        <v>-0.14499999999999999</v>
      </c>
      <c r="K34" s="6">
        <v>1.002</v>
      </c>
      <c r="L34" s="6">
        <v>-0.49199999999999999</v>
      </c>
      <c r="M34" s="6">
        <v>1.1559999999999999</v>
      </c>
    </row>
    <row r="35" spans="2:13" ht="16" x14ac:dyDescent="0.2">
      <c r="B35" s="4" t="s">
        <v>77</v>
      </c>
      <c r="C35" s="6">
        <v>0.01</v>
      </c>
      <c r="D35" s="6">
        <v>-0.21099999999999999</v>
      </c>
      <c r="E35" s="6">
        <v>7.3999999999999996E-2</v>
      </c>
      <c r="F35" s="6">
        <v>-0.18</v>
      </c>
      <c r="I35" s="4" t="s">
        <v>77</v>
      </c>
      <c r="J35" s="6">
        <v>0.14799999999999999</v>
      </c>
      <c r="K35" s="6">
        <v>-0.76900000000000002</v>
      </c>
      <c r="L35" s="6">
        <v>0.42299999999999999</v>
      </c>
      <c r="M35" s="6">
        <v>-0.63400000000000001</v>
      </c>
    </row>
    <row r="36" spans="2:13" ht="16" x14ac:dyDescent="0.2">
      <c r="B36" s="4" t="s">
        <v>78</v>
      </c>
      <c r="C36" s="6">
        <v>2E-3</v>
      </c>
      <c r="D36" s="6">
        <v>-0.151</v>
      </c>
      <c r="E36" s="6">
        <v>-5.0000000000000001E-3</v>
      </c>
      <c r="F36" s="6">
        <v>0.16500000000000001</v>
      </c>
      <c r="I36" s="4" t="s">
        <v>78</v>
      </c>
      <c r="J36" s="6">
        <v>-6.5000000000000002E-2</v>
      </c>
      <c r="K36" s="6">
        <v>-2.9000000000000001E-2</v>
      </c>
      <c r="L36" s="6">
        <v>-0.13500000000000001</v>
      </c>
      <c r="M36" s="6">
        <v>0.70099999999999996</v>
      </c>
    </row>
    <row r="37" spans="2:13" ht="16" x14ac:dyDescent="0.2">
      <c r="B37" s="4" t="s">
        <v>79</v>
      </c>
      <c r="C37" s="6">
        <v>-7.0000000000000007E-2</v>
      </c>
      <c r="D37" s="6">
        <v>-0.25800000000000001</v>
      </c>
      <c r="E37" s="6">
        <v>6.4000000000000001E-2</v>
      </c>
      <c r="F37" s="6">
        <v>-0.114</v>
      </c>
      <c r="I37" s="4" t="s">
        <v>79</v>
      </c>
      <c r="J37" s="6">
        <v>0.75700000000000001</v>
      </c>
      <c r="K37" s="6">
        <v>-2.2210000000000001</v>
      </c>
      <c r="L37" s="6">
        <v>1.37</v>
      </c>
      <c r="M37" s="6">
        <v>-2.3959999999999999</v>
      </c>
    </row>
    <row r="38" spans="2:13" ht="16" x14ac:dyDescent="0.2">
      <c r="B38" s="4" t="s">
        <v>80</v>
      </c>
      <c r="C38" s="6">
        <v>8.5999999999999993E-2</v>
      </c>
      <c r="D38" s="6">
        <v>-0.48799999999999999</v>
      </c>
      <c r="E38" s="6">
        <v>0.19900000000000001</v>
      </c>
      <c r="F38" s="6">
        <v>-0.47099999999999997</v>
      </c>
      <c r="I38" s="4" t="s">
        <v>80</v>
      </c>
      <c r="J38" s="6">
        <v>0.379</v>
      </c>
      <c r="K38" s="6">
        <v>-1.341</v>
      </c>
      <c r="L38" s="6">
        <v>0.71</v>
      </c>
      <c r="M38" s="6">
        <v>-1.381</v>
      </c>
    </row>
    <row r="41" spans="2:13" x14ac:dyDescent="0.15">
      <c r="C41" s="3">
        <f>AVERAGE(C4:C38)</f>
        <v>-0.1373428571428571</v>
      </c>
      <c r="D41" s="3">
        <f t="shared" ref="D41" si="0">AVERAGE(D4:D38)</f>
        <v>0.15037142857142857</v>
      </c>
      <c r="E41" s="3">
        <f>AVERAGE(E4:E38)</f>
        <v>0.22805714285714287</v>
      </c>
      <c r="F41" s="3">
        <f t="shared" ref="F41" si="1">AVERAGE(F4:F38)</f>
        <v>0.68294285714285696</v>
      </c>
    </row>
    <row r="42" spans="2:13" x14ac:dyDescent="0.15">
      <c r="C42" s="3">
        <f>SUM(C4:C38)</f>
        <v>-4.8069999999999986</v>
      </c>
      <c r="D42" s="3">
        <f t="shared" ref="D42:F42" si="2">SUM(D4:D38)</f>
        <v>5.2629999999999999</v>
      </c>
      <c r="E42" s="3">
        <f t="shared" si="2"/>
        <v>7.9820000000000002</v>
      </c>
      <c r="F42" s="3">
        <f t="shared" si="2"/>
        <v>23.902999999999995</v>
      </c>
    </row>
  </sheetData>
  <mergeCells count="6">
    <mergeCell ref="B2:B3"/>
    <mergeCell ref="I2:I3"/>
    <mergeCell ref="L2:M2"/>
    <mergeCell ref="C2:D2"/>
    <mergeCell ref="E2:F2"/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workbookViewId="0">
      <selection activeCell="O4" sqref="O4"/>
    </sheetView>
  </sheetViews>
  <sheetFormatPr baseColWidth="10" defaultColWidth="8.83203125" defaultRowHeight="15" x14ac:dyDescent="0.2"/>
  <sheetData>
    <row r="2" spans="2:6" x14ac:dyDescent="0.2">
      <c r="B2" s="14" t="s">
        <v>61</v>
      </c>
      <c r="C2" s="15" t="s">
        <v>25</v>
      </c>
      <c r="D2" s="15"/>
      <c r="E2" s="15" t="s">
        <v>26</v>
      </c>
      <c r="F2" s="15"/>
    </row>
    <row r="3" spans="2:6" x14ac:dyDescent="0.2">
      <c r="B3" s="14"/>
      <c r="C3" s="7" t="s">
        <v>23</v>
      </c>
      <c r="D3" s="7" t="s">
        <v>24</v>
      </c>
      <c r="E3" s="7" t="s">
        <v>23</v>
      </c>
      <c r="F3" s="7" t="s">
        <v>24</v>
      </c>
    </row>
    <row r="4" spans="2:6" ht="16" x14ac:dyDescent="0.2">
      <c r="B4" s="3" t="s">
        <v>59</v>
      </c>
      <c r="C4" s="6">
        <v>-3.0000000000000001E-3</v>
      </c>
      <c r="D4" s="6">
        <v>-2.2109999999999999</v>
      </c>
      <c r="E4" s="6">
        <v>0.67900000000000005</v>
      </c>
      <c r="F4" s="6">
        <v>-2.165</v>
      </c>
    </row>
    <row r="5" spans="2:6" ht="16" x14ac:dyDescent="0.2">
      <c r="B5" s="3" t="s">
        <v>60</v>
      </c>
      <c r="C5" s="6">
        <v>-0.186</v>
      </c>
      <c r="D5" s="6">
        <v>-1.2869999999999999</v>
      </c>
      <c r="E5" s="6">
        <v>0.26600000000000001</v>
      </c>
      <c r="F5" s="6">
        <v>-1.129</v>
      </c>
    </row>
    <row r="6" spans="2:6" ht="16" x14ac:dyDescent="0.2">
      <c r="B6" s="3" t="s">
        <v>81</v>
      </c>
      <c r="C6" s="6">
        <v>-0.47499999999999998</v>
      </c>
      <c r="D6" s="6">
        <v>0.02</v>
      </c>
      <c r="E6" s="6">
        <v>-0.39800000000000002</v>
      </c>
      <c r="F6" s="6">
        <v>0.30099999999999999</v>
      </c>
    </row>
    <row r="7" spans="2:6" ht="16" x14ac:dyDescent="0.2">
      <c r="B7" s="3" t="s">
        <v>82</v>
      </c>
      <c r="C7" s="6">
        <v>-0.22800000000000001</v>
      </c>
      <c r="D7" s="6">
        <v>-1.032</v>
      </c>
      <c r="E7" s="6">
        <v>0.16300000000000001</v>
      </c>
      <c r="F7" s="6">
        <v>-0.85099999999999998</v>
      </c>
    </row>
    <row r="8" spans="2:6" ht="16" x14ac:dyDescent="0.2">
      <c r="B8" s="3" t="s">
        <v>83</v>
      </c>
      <c r="C8" s="6">
        <v>-0.50700000000000001</v>
      </c>
      <c r="D8" s="6">
        <v>0.34300000000000003</v>
      </c>
      <c r="E8" s="6">
        <v>-0.45900000000000002</v>
      </c>
      <c r="F8" s="6">
        <v>0.70399999999999996</v>
      </c>
    </row>
    <row r="9" spans="2:6" ht="16" x14ac:dyDescent="0.2">
      <c r="B9" s="3" t="s">
        <v>84</v>
      </c>
      <c r="C9" s="6">
        <v>-0.28100000000000003</v>
      </c>
      <c r="D9" s="6">
        <v>-0.94499999999999995</v>
      </c>
      <c r="E9" s="6">
        <v>0.08</v>
      </c>
      <c r="F9" s="6">
        <v>-0.72099999999999997</v>
      </c>
    </row>
    <row r="10" spans="2:6" ht="16" x14ac:dyDescent="0.2">
      <c r="B10" s="3" t="s">
        <v>85</v>
      </c>
      <c r="C10" s="6">
        <v>-0.434</v>
      </c>
      <c r="D10" s="6">
        <v>5.0000000000000001E-3</v>
      </c>
      <c r="E10" s="6">
        <v>-0.318</v>
      </c>
      <c r="F10" s="6">
        <v>0.28899999999999998</v>
      </c>
    </row>
    <row r="11" spans="2:6" ht="16" x14ac:dyDescent="0.2">
      <c r="B11" s="3" t="s">
        <v>86</v>
      </c>
      <c r="C11" s="6">
        <v>-0.56399999999999995</v>
      </c>
      <c r="D11" s="6">
        <v>0.56699999999999995</v>
      </c>
      <c r="E11" s="6">
        <v>-0.57799999999999996</v>
      </c>
      <c r="F11" s="6">
        <v>0.96199999999999997</v>
      </c>
    </row>
    <row r="13" spans="2:6" x14ac:dyDescent="0.2">
      <c r="C13">
        <f>AVERAGE(C4:C11)</f>
        <v>-0.33475000000000005</v>
      </c>
      <c r="D13">
        <f>AVERAGE(D4:D11)</f>
        <v>-0.5675</v>
      </c>
      <c r="E13">
        <f>AVERAGE(E4:E11)</f>
        <v>-7.0624999999999993E-2</v>
      </c>
      <c r="F13">
        <f>AVERAGE(F4:F11)</f>
        <v>-0.32624999999999993</v>
      </c>
    </row>
    <row r="14" spans="2:6" x14ac:dyDescent="0.2">
      <c r="C14" s="5"/>
      <c r="D14" s="5"/>
      <c r="E14" s="5"/>
      <c r="F14" s="5"/>
    </row>
    <row r="15" spans="2:6" x14ac:dyDescent="0.2">
      <c r="E15">
        <f>E13-C13</f>
        <v>0.26412500000000005</v>
      </c>
      <c r="F15">
        <f>F13-D13</f>
        <v>0.24125000000000008</v>
      </c>
    </row>
  </sheetData>
  <mergeCells count="3">
    <mergeCell ref="B2:B3"/>
    <mergeCell ref="C2:D2"/>
    <mergeCell ref="E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E8"/>
  <sheetViews>
    <sheetView workbookViewId="0">
      <selection activeCell="E5" sqref="E5"/>
    </sheetView>
  </sheetViews>
  <sheetFormatPr baseColWidth="10" defaultColWidth="8.83203125" defaultRowHeight="15" x14ac:dyDescent="0.2"/>
  <cols>
    <col min="9" max="9" width="24" bestFit="1" customWidth="1"/>
  </cols>
  <sheetData>
    <row r="3" spans="4:5" x14ac:dyDescent="0.2">
      <c r="D3" s="1" t="s">
        <v>23</v>
      </c>
      <c r="E3" s="1" t="s">
        <v>24</v>
      </c>
    </row>
    <row r="4" spans="4:5" x14ac:dyDescent="0.2">
      <c r="D4" s="1" t="s">
        <v>62</v>
      </c>
      <c r="E4" s="1" t="s">
        <v>63</v>
      </c>
    </row>
    <row r="5" spans="4:5" x14ac:dyDescent="0.2">
      <c r="D5" s="1" t="s">
        <v>14</v>
      </c>
      <c r="E5" s="1" t="s">
        <v>68</v>
      </c>
    </row>
    <row r="6" spans="4:5" x14ac:dyDescent="0.2">
      <c r="D6" s="1" t="s">
        <v>16</v>
      </c>
      <c r="E6" s="1" t="s">
        <v>1</v>
      </c>
    </row>
    <row r="7" spans="4:5" x14ac:dyDescent="0.2">
      <c r="D7" s="1" t="s">
        <v>20</v>
      </c>
      <c r="E7" s="1" t="s">
        <v>2</v>
      </c>
    </row>
    <row r="8" spans="4:5" x14ac:dyDescent="0.2">
      <c r="D8" s="1" t="s">
        <v>64</v>
      </c>
      <c r="E8" s="1" t="s">
        <v>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4"/>
  <sheetViews>
    <sheetView workbookViewId="0">
      <selection activeCell="I35" sqref="I35"/>
    </sheetView>
  </sheetViews>
  <sheetFormatPr baseColWidth="10" defaultColWidth="8.83203125" defaultRowHeight="15" x14ac:dyDescent="0.2"/>
  <cols>
    <col min="2" max="2" width="55.5" bestFit="1" customWidth="1"/>
  </cols>
  <sheetData>
    <row r="2" spans="2:7" x14ac:dyDescent="0.2">
      <c r="B2" t="s">
        <v>185</v>
      </c>
      <c r="C2" t="s">
        <v>186</v>
      </c>
      <c r="D2" t="s">
        <v>69</v>
      </c>
      <c r="E2" t="s">
        <v>70</v>
      </c>
      <c r="F2" t="s">
        <v>71</v>
      </c>
      <c r="G2" t="s">
        <v>72</v>
      </c>
    </row>
    <row r="3" spans="2:7" x14ac:dyDescent="0.2">
      <c r="B3" t="s">
        <v>0</v>
      </c>
      <c r="C3" t="s">
        <v>1</v>
      </c>
      <c r="D3">
        <v>0.107</v>
      </c>
      <c r="E3">
        <v>0</v>
      </c>
      <c r="F3">
        <v>0.19800000000000001</v>
      </c>
      <c r="G3">
        <v>0</v>
      </c>
    </row>
    <row r="4" spans="2:7" x14ac:dyDescent="0.2">
      <c r="B4" t="s">
        <v>87</v>
      </c>
      <c r="C4" t="s">
        <v>88</v>
      </c>
      <c r="D4">
        <v>-14719.03</v>
      </c>
      <c r="E4">
        <v>-11626.172</v>
      </c>
      <c r="F4">
        <v>-14761.882</v>
      </c>
      <c r="G4">
        <v>-9596.2119999999995</v>
      </c>
    </row>
    <row r="5" spans="2:7" x14ac:dyDescent="0.2">
      <c r="B5" t="s">
        <v>89</v>
      </c>
      <c r="C5" t="s">
        <v>90</v>
      </c>
      <c r="D5">
        <v>0</v>
      </c>
      <c r="E5">
        <v>0</v>
      </c>
      <c r="F5">
        <v>0</v>
      </c>
      <c r="G5">
        <v>0</v>
      </c>
    </row>
    <row r="6" spans="2:7" x14ac:dyDescent="0.2">
      <c r="B6" t="s">
        <v>91</v>
      </c>
      <c r="C6" t="s">
        <v>92</v>
      </c>
      <c r="D6">
        <v>0</v>
      </c>
      <c r="E6">
        <v>0</v>
      </c>
      <c r="F6">
        <v>0</v>
      </c>
      <c r="G6">
        <v>0</v>
      </c>
    </row>
    <row r="7" spans="2:7" x14ac:dyDescent="0.2">
      <c r="B7" t="s">
        <v>93</v>
      </c>
      <c r="C7" t="s">
        <v>94</v>
      </c>
      <c r="D7">
        <v>0</v>
      </c>
      <c r="E7">
        <v>0</v>
      </c>
      <c r="F7">
        <v>0</v>
      </c>
      <c r="G7">
        <v>0</v>
      </c>
    </row>
    <row r="8" spans="2:7" x14ac:dyDescent="0.2">
      <c r="B8" t="s">
        <v>95</v>
      </c>
      <c r="C8" t="s">
        <v>96</v>
      </c>
      <c r="D8">
        <v>0</v>
      </c>
      <c r="E8">
        <v>0</v>
      </c>
      <c r="F8">
        <v>0</v>
      </c>
      <c r="G8">
        <v>0</v>
      </c>
    </row>
    <row r="9" spans="2:7" x14ac:dyDescent="0.2">
      <c r="B9" t="s">
        <v>97</v>
      </c>
      <c r="C9" t="s">
        <v>98</v>
      </c>
      <c r="D9">
        <v>0</v>
      </c>
      <c r="E9">
        <v>0</v>
      </c>
      <c r="F9">
        <v>0</v>
      </c>
      <c r="G9">
        <v>0</v>
      </c>
    </row>
    <row r="10" spans="2:7" x14ac:dyDescent="0.2">
      <c r="B10" t="s">
        <v>99</v>
      </c>
      <c r="C10" t="s">
        <v>100</v>
      </c>
      <c r="D10">
        <v>0</v>
      </c>
      <c r="E10">
        <v>0</v>
      </c>
      <c r="F10">
        <v>0</v>
      </c>
      <c r="G10">
        <v>0</v>
      </c>
    </row>
    <row r="11" spans="2:7" x14ac:dyDescent="0.2">
      <c r="B11" t="s">
        <v>101</v>
      </c>
      <c r="C11" t="s">
        <v>102</v>
      </c>
      <c r="D11">
        <v>0</v>
      </c>
      <c r="E11">
        <v>0</v>
      </c>
      <c r="F11">
        <v>0</v>
      </c>
      <c r="G11">
        <v>0</v>
      </c>
    </row>
    <row r="12" spans="2:7" x14ac:dyDescent="0.2">
      <c r="B12" t="s">
        <v>103</v>
      </c>
      <c r="C12" t="s">
        <v>104</v>
      </c>
      <c r="D12">
        <v>0</v>
      </c>
      <c r="E12">
        <v>-0.115</v>
      </c>
      <c r="F12">
        <v>0</v>
      </c>
      <c r="G12">
        <v>5.0999999999999997E-2</v>
      </c>
    </row>
    <row r="13" spans="2:7" x14ac:dyDescent="0.2">
      <c r="B13" t="s">
        <v>105</v>
      </c>
      <c r="C13" t="s">
        <v>2</v>
      </c>
      <c r="D13">
        <v>0.14899999999999999</v>
      </c>
      <c r="E13">
        <v>0</v>
      </c>
      <c r="F13">
        <v>2.3E-2</v>
      </c>
      <c r="G13">
        <v>0</v>
      </c>
    </row>
    <row r="14" spans="2:7" x14ac:dyDescent="0.2">
      <c r="B14" t="s">
        <v>106</v>
      </c>
      <c r="C14" t="s">
        <v>68</v>
      </c>
      <c r="D14">
        <v>-1.883</v>
      </c>
      <c r="E14">
        <v>0</v>
      </c>
      <c r="F14">
        <v>-0.78400000000000003</v>
      </c>
      <c r="G14">
        <v>0</v>
      </c>
    </row>
    <row r="15" spans="2:7" x14ac:dyDescent="0.2">
      <c r="B15" t="s">
        <v>107</v>
      </c>
      <c r="C15" t="s">
        <v>108</v>
      </c>
      <c r="D15">
        <v>0</v>
      </c>
      <c r="E15">
        <v>0</v>
      </c>
      <c r="F15">
        <v>0</v>
      </c>
      <c r="G15">
        <v>0</v>
      </c>
    </row>
    <row r="16" spans="2:7" x14ac:dyDescent="0.2">
      <c r="B16" t="s">
        <v>109</v>
      </c>
      <c r="C16" t="s">
        <v>110</v>
      </c>
      <c r="D16">
        <v>-7.5999999999999998E-2</v>
      </c>
      <c r="E16">
        <v>-0.27600000000000002</v>
      </c>
      <c r="F16">
        <v>-2.3E-2</v>
      </c>
      <c r="G16">
        <v>-0.20499999999999999</v>
      </c>
    </row>
    <row r="17" spans="2:7" x14ac:dyDescent="0.2">
      <c r="B17" t="s">
        <v>111</v>
      </c>
      <c r="C17" t="s">
        <v>112</v>
      </c>
      <c r="D17">
        <v>0</v>
      </c>
      <c r="E17">
        <v>0</v>
      </c>
      <c r="F17">
        <v>0</v>
      </c>
      <c r="G17">
        <v>0</v>
      </c>
    </row>
    <row r="18" spans="2:7" x14ac:dyDescent="0.2">
      <c r="B18" t="s">
        <v>3</v>
      </c>
      <c r="C18" t="s">
        <v>4</v>
      </c>
      <c r="D18">
        <v>7.5999999999999998E-2</v>
      </c>
      <c r="E18">
        <v>0.27700000000000002</v>
      </c>
      <c r="F18">
        <v>2.3E-2</v>
      </c>
      <c r="G18">
        <v>0.20599999999999999</v>
      </c>
    </row>
    <row r="19" spans="2:7" x14ac:dyDescent="0.2">
      <c r="B19" t="s">
        <v>113</v>
      </c>
      <c r="C19" t="s">
        <v>114</v>
      </c>
      <c r="D19">
        <v>0.17499999999999999</v>
      </c>
      <c r="E19">
        <v>0.14399999999999999</v>
      </c>
      <c r="F19">
        <v>-2.5000000000000001E-2</v>
      </c>
      <c r="G19">
        <v>-4.7E-2</v>
      </c>
    </row>
    <row r="20" spans="2:7" x14ac:dyDescent="0.2">
      <c r="B20" t="s">
        <v>115</v>
      </c>
      <c r="C20" t="s">
        <v>116</v>
      </c>
      <c r="D20">
        <v>-0.76100000000000001</v>
      </c>
      <c r="E20">
        <v>-2.1070000000000002</v>
      </c>
      <c r="F20">
        <v>-1.4379999999999999</v>
      </c>
      <c r="G20">
        <v>-2.9540000000000002</v>
      </c>
    </row>
    <row r="21" spans="2:7" x14ac:dyDescent="0.2">
      <c r="B21" t="s">
        <v>117</v>
      </c>
      <c r="C21" t="s">
        <v>118</v>
      </c>
      <c r="D21">
        <v>-0.27300000000000002</v>
      </c>
      <c r="E21">
        <v>-0.56799999999999995</v>
      </c>
      <c r="F21">
        <v>0.22800000000000001</v>
      </c>
      <c r="G21">
        <v>-1.7999999999999999E-2</v>
      </c>
    </row>
    <row r="22" spans="2:7" x14ac:dyDescent="0.2">
      <c r="B22" t="s">
        <v>119</v>
      </c>
      <c r="C22" t="s">
        <v>120</v>
      </c>
      <c r="D22">
        <v>-0.105</v>
      </c>
      <c r="E22">
        <v>-0.19700000000000001</v>
      </c>
      <c r="F22">
        <v>0.23100000000000001</v>
      </c>
      <c r="G22">
        <v>0.24299999999999999</v>
      </c>
    </row>
    <row r="23" spans="2:7" x14ac:dyDescent="0.2">
      <c r="B23" t="s">
        <v>5</v>
      </c>
      <c r="C23" t="s">
        <v>6</v>
      </c>
      <c r="D23">
        <v>-0.221</v>
      </c>
      <c r="E23">
        <v>0</v>
      </c>
      <c r="F23">
        <v>-0.122</v>
      </c>
      <c r="G23">
        <v>0</v>
      </c>
    </row>
    <row r="24" spans="2:7" x14ac:dyDescent="0.2">
      <c r="B24" t="s">
        <v>121</v>
      </c>
      <c r="C24" t="s">
        <v>122</v>
      </c>
      <c r="D24">
        <v>0.06</v>
      </c>
      <c r="E24">
        <v>-0.76900000000000002</v>
      </c>
      <c r="F24">
        <v>0.248</v>
      </c>
      <c r="G24">
        <v>-0.61799999999999999</v>
      </c>
    </row>
    <row r="25" spans="2:7" x14ac:dyDescent="0.2">
      <c r="B25" t="s">
        <v>66</v>
      </c>
      <c r="C25" t="s">
        <v>67</v>
      </c>
      <c r="D25">
        <v>-0.221</v>
      </c>
      <c r="E25">
        <v>-0.29599999999999999</v>
      </c>
      <c r="F25">
        <v>-0.122</v>
      </c>
      <c r="G25">
        <v>-0.19600000000000001</v>
      </c>
    </row>
    <row r="26" spans="2:7" x14ac:dyDescent="0.2">
      <c r="B26" t="s">
        <v>123</v>
      </c>
      <c r="C26" t="s">
        <v>124</v>
      </c>
      <c r="D26">
        <v>0.17499999999999999</v>
      </c>
      <c r="E26">
        <v>0.14399999999999999</v>
      </c>
      <c r="F26">
        <v>-2.5000000000000001E-2</v>
      </c>
      <c r="G26">
        <v>-4.7E-2</v>
      </c>
    </row>
    <row r="27" spans="2:7" x14ac:dyDescent="0.2">
      <c r="B27" t="s">
        <v>125</v>
      </c>
      <c r="C27" t="s">
        <v>126</v>
      </c>
      <c r="D27">
        <v>-0.32</v>
      </c>
      <c r="E27">
        <v>0.53900000000000003</v>
      </c>
      <c r="F27">
        <v>-0.40400000000000003</v>
      </c>
      <c r="G27">
        <v>0.73799999999999999</v>
      </c>
    </row>
    <row r="28" spans="2:7" x14ac:dyDescent="0.2">
      <c r="B28" t="s">
        <v>127</v>
      </c>
      <c r="C28" t="s">
        <v>128</v>
      </c>
      <c r="D28">
        <v>0.9</v>
      </c>
      <c r="E28">
        <v>1.2010000000000001</v>
      </c>
      <c r="F28">
        <v>1.2310000000000001</v>
      </c>
      <c r="G28">
        <v>1.649</v>
      </c>
    </row>
    <row r="29" spans="2:7" x14ac:dyDescent="0.2">
      <c r="B29" t="s">
        <v>129</v>
      </c>
      <c r="C29" t="s">
        <v>130</v>
      </c>
      <c r="D29">
        <v>0</v>
      </c>
      <c r="E29">
        <v>0</v>
      </c>
      <c r="F29">
        <v>0</v>
      </c>
      <c r="G29">
        <v>0</v>
      </c>
    </row>
    <row r="30" spans="2:7" x14ac:dyDescent="0.2">
      <c r="B30" t="s">
        <v>7</v>
      </c>
      <c r="C30" t="s">
        <v>8</v>
      </c>
      <c r="D30">
        <v>0</v>
      </c>
      <c r="E30">
        <v>0.29699999999999999</v>
      </c>
      <c r="F30">
        <v>0</v>
      </c>
      <c r="G30">
        <v>0.19600000000000001</v>
      </c>
    </row>
    <row r="31" spans="2:7" x14ac:dyDescent="0.2">
      <c r="B31" t="s">
        <v>131</v>
      </c>
      <c r="C31" t="s">
        <v>132</v>
      </c>
      <c r="D31">
        <v>-0.32200000000000001</v>
      </c>
      <c r="E31">
        <v>-0.15</v>
      </c>
      <c r="F31">
        <v>-0.36799999999999999</v>
      </c>
      <c r="G31">
        <v>-3.0000000000000001E-3</v>
      </c>
    </row>
    <row r="32" spans="2:7" x14ac:dyDescent="0.2">
      <c r="B32" t="s">
        <v>133</v>
      </c>
      <c r="C32" t="s">
        <v>134</v>
      </c>
      <c r="D32">
        <v>-0.112</v>
      </c>
      <c r="E32">
        <v>-0.43</v>
      </c>
      <c r="F32">
        <v>0.17499999999999999</v>
      </c>
      <c r="G32">
        <v>-0.1</v>
      </c>
    </row>
    <row r="33" spans="2:7" x14ac:dyDescent="0.2">
      <c r="B33" t="s">
        <v>135</v>
      </c>
      <c r="C33" t="s">
        <v>136</v>
      </c>
      <c r="D33">
        <v>-0.112</v>
      </c>
      <c r="E33">
        <v>-0.43</v>
      </c>
      <c r="F33">
        <v>0.17499999999999999</v>
      </c>
      <c r="G33">
        <v>-0.1</v>
      </c>
    </row>
    <row r="34" spans="2:7" x14ac:dyDescent="0.2">
      <c r="B34" t="s">
        <v>137</v>
      </c>
      <c r="C34" t="s">
        <v>138</v>
      </c>
      <c r="D34">
        <v>-0.187</v>
      </c>
      <c r="E34">
        <v>-0.121</v>
      </c>
      <c r="F34">
        <v>-0.15</v>
      </c>
      <c r="G34">
        <v>0.22500000000000001</v>
      </c>
    </row>
    <row r="35" spans="2:7" x14ac:dyDescent="0.2">
      <c r="B35" t="s">
        <v>139</v>
      </c>
      <c r="C35" t="s">
        <v>140</v>
      </c>
      <c r="D35">
        <v>2.919</v>
      </c>
      <c r="E35">
        <v>2.3580000000000001</v>
      </c>
      <c r="F35">
        <v>3</v>
      </c>
      <c r="G35">
        <v>2.5760000000000001</v>
      </c>
    </row>
    <row r="36" spans="2:7" x14ac:dyDescent="0.2">
      <c r="B36" t="s">
        <v>141</v>
      </c>
      <c r="C36" t="s">
        <v>142</v>
      </c>
      <c r="D36">
        <v>-0.31900000000000001</v>
      </c>
      <c r="E36">
        <v>-0.156</v>
      </c>
      <c r="F36">
        <v>-0.36299999999999999</v>
      </c>
      <c r="G36">
        <v>-0.01</v>
      </c>
    </row>
    <row r="37" spans="2:7" x14ac:dyDescent="0.2">
      <c r="B37" t="s">
        <v>143</v>
      </c>
      <c r="C37" t="s">
        <v>144</v>
      </c>
      <c r="D37">
        <v>-0.13700000000000001</v>
      </c>
      <c r="E37">
        <v>-0.51200000000000001</v>
      </c>
      <c r="F37">
        <v>-5.8999999999999997E-2</v>
      </c>
      <c r="G37">
        <v>-0.40300000000000002</v>
      </c>
    </row>
    <row r="38" spans="2:7" x14ac:dyDescent="0.2">
      <c r="B38" t="s">
        <v>145</v>
      </c>
      <c r="C38" t="s">
        <v>146</v>
      </c>
      <c r="D38">
        <v>4.375</v>
      </c>
      <c r="E38">
        <v>3.569</v>
      </c>
      <c r="F38">
        <v>4.4409999999999998</v>
      </c>
      <c r="G38">
        <v>3.8260000000000001</v>
      </c>
    </row>
    <row r="39" spans="2:7" x14ac:dyDescent="0.2">
      <c r="B39" t="s">
        <v>147</v>
      </c>
      <c r="C39" t="s">
        <v>148</v>
      </c>
      <c r="D39">
        <v>-0.27300000000000002</v>
      </c>
      <c r="E39">
        <v>-0.56799999999999995</v>
      </c>
      <c r="F39">
        <v>0.22800000000000001</v>
      </c>
      <c r="G39">
        <v>-1.7999999999999999E-2</v>
      </c>
    </row>
    <row r="40" spans="2:7" x14ac:dyDescent="0.2">
      <c r="B40" t="s">
        <v>149</v>
      </c>
      <c r="C40" t="s">
        <v>150</v>
      </c>
      <c r="D40">
        <v>-0.33</v>
      </c>
      <c r="E40">
        <v>-0.437</v>
      </c>
      <c r="F40">
        <v>-0.1</v>
      </c>
      <c r="G40">
        <v>-0.22600000000000001</v>
      </c>
    </row>
    <row r="41" spans="2:7" x14ac:dyDescent="0.2">
      <c r="B41" t="s">
        <v>151</v>
      </c>
      <c r="C41" t="s">
        <v>152</v>
      </c>
      <c r="D41">
        <v>-1.1140000000000001</v>
      </c>
      <c r="E41">
        <v>-1.7609999999999999</v>
      </c>
      <c r="F41">
        <v>-1.7809999999999999</v>
      </c>
      <c r="G41">
        <v>-2.3109999999999999</v>
      </c>
    </row>
    <row r="42" spans="2:7" x14ac:dyDescent="0.2">
      <c r="B42" t="s">
        <v>153</v>
      </c>
      <c r="C42" t="s">
        <v>154</v>
      </c>
      <c r="D42">
        <v>-0.27</v>
      </c>
      <c r="E42">
        <v>-0.23899999999999999</v>
      </c>
      <c r="F42">
        <v>-0.28000000000000003</v>
      </c>
      <c r="G42">
        <v>-0.17599999999999999</v>
      </c>
    </row>
    <row r="43" spans="2:7" x14ac:dyDescent="0.2">
      <c r="B43" t="s">
        <v>155</v>
      </c>
      <c r="C43" t="s">
        <v>156</v>
      </c>
      <c r="D43">
        <v>-0.19500000000000001</v>
      </c>
      <c r="E43">
        <v>-0.312</v>
      </c>
      <c r="F43">
        <v>-0.313</v>
      </c>
      <c r="G43">
        <v>-0.34</v>
      </c>
    </row>
    <row r="44" spans="2:7" x14ac:dyDescent="0.2">
      <c r="B44" t="s">
        <v>157</v>
      </c>
      <c r="C44" t="s">
        <v>158</v>
      </c>
      <c r="D44">
        <v>3.6999999999999998E-2</v>
      </c>
      <c r="E44">
        <v>-0.70299999999999996</v>
      </c>
      <c r="F44">
        <v>0.19900000000000001</v>
      </c>
      <c r="G44">
        <v>-0.214</v>
      </c>
    </row>
    <row r="45" spans="2:7" x14ac:dyDescent="0.2">
      <c r="B45" t="s">
        <v>159</v>
      </c>
      <c r="C45" t="s">
        <v>160</v>
      </c>
      <c r="D45">
        <v>0.06</v>
      </c>
      <c r="E45">
        <v>-0.88500000000000001</v>
      </c>
      <c r="F45">
        <v>0.248</v>
      </c>
      <c r="G45">
        <v>-0.374</v>
      </c>
    </row>
    <row r="46" spans="2:7" x14ac:dyDescent="0.2">
      <c r="B46" t="s">
        <v>161</v>
      </c>
      <c r="C46" t="s">
        <v>162</v>
      </c>
      <c r="D46">
        <v>-0.33700000000000002</v>
      </c>
      <c r="E46">
        <v>-0.59699999999999998</v>
      </c>
      <c r="F46">
        <v>-6.3E-2</v>
      </c>
      <c r="G46">
        <v>-0.34799999999999998</v>
      </c>
    </row>
    <row r="47" spans="2:7" x14ac:dyDescent="0.2">
      <c r="B47" t="s">
        <v>163</v>
      </c>
      <c r="C47" t="s">
        <v>164</v>
      </c>
      <c r="D47">
        <v>-0.37</v>
      </c>
      <c r="E47">
        <v>-0.41</v>
      </c>
      <c r="F47">
        <v>-0.14499999999999999</v>
      </c>
      <c r="G47">
        <v>-0.14499999999999999</v>
      </c>
    </row>
    <row r="48" spans="2:7" x14ac:dyDescent="0.2">
      <c r="B48" t="s">
        <v>165</v>
      </c>
      <c r="C48" t="s">
        <v>166</v>
      </c>
      <c r="D48">
        <v>52.792999999999999</v>
      </c>
      <c r="E48">
        <v>46.06</v>
      </c>
      <c r="F48">
        <v>52.948999999999998</v>
      </c>
      <c r="G48">
        <v>47.673000000000002</v>
      </c>
    </row>
    <row r="49" spans="2:7" x14ac:dyDescent="0.2">
      <c r="B49" t="s">
        <v>167</v>
      </c>
      <c r="C49" t="s">
        <v>168</v>
      </c>
      <c r="D49">
        <v>8.4000000000000005E-2</v>
      </c>
      <c r="E49">
        <v>-0.184</v>
      </c>
      <c r="F49">
        <v>0.40500000000000003</v>
      </c>
      <c r="G49">
        <v>-1.4999999999999999E-2</v>
      </c>
    </row>
    <row r="50" spans="2:7" x14ac:dyDescent="0.2">
      <c r="B50" t="s">
        <v>169</v>
      </c>
      <c r="C50" t="s">
        <v>170</v>
      </c>
      <c r="D50">
        <v>-0.32300000000000001</v>
      </c>
      <c r="E50">
        <v>0.42799999999999999</v>
      </c>
      <c r="F50">
        <v>-0.40799999999999997</v>
      </c>
      <c r="G50">
        <v>0.79700000000000004</v>
      </c>
    </row>
    <row r="51" spans="2:7" x14ac:dyDescent="0.2">
      <c r="B51" t="s">
        <v>171</v>
      </c>
      <c r="C51" t="s">
        <v>172</v>
      </c>
      <c r="D51">
        <v>-0.32</v>
      </c>
      <c r="E51">
        <v>0.42299999999999999</v>
      </c>
      <c r="F51">
        <v>-0.40400000000000003</v>
      </c>
      <c r="G51">
        <v>0.78900000000000003</v>
      </c>
    </row>
    <row r="52" spans="2:7" x14ac:dyDescent="0.2">
      <c r="B52" t="s">
        <v>173</v>
      </c>
      <c r="C52" t="s">
        <v>174</v>
      </c>
      <c r="D52">
        <v>0.9</v>
      </c>
      <c r="E52">
        <v>1.7250000000000001</v>
      </c>
      <c r="F52">
        <v>1.2310000000000001</v>
      </c>
      <c r="G52">
        <v>1.429</v>
      </c>
    </row>
    <row r="53" spans="2:7" x14ac:dyDescent="0.2">
      <c r="B53" t="s">
        <v>175</v>
      </c>
      <c r="C53" t="s">
        <v>176</v>
      </c>
      <c r="D53">
        <v>-0.32200000000000001</v>
      </c>
      <c r="E53">
        <v>-0.15</v>
      </c>
      <c r="F53">
        <v>-0.36799999999999999</v>
      </c>
      <c r="G53">
        <v>-3.0000000000000001E-3</v>
      </c>
    </row>
    <row r="54" spans="2:7" x14ac:dyDescent="0.2">
      <c r="B54" t="s">
        <v>9</v>
      </c>
      <c r="C54" t="s">
        <v>10</v>
      </c>
      <c r="D54">
        <v>-3.5999999999999997E-2</v>
      </c>
      <c r="E54">
        <v>-0.154</v>
      </c>
      <c r="F54">
        <v>0.19800000000000001</v>
      </c>
      <c r="G54">
        <v>0.105</v>
      </c>
    </row>
    <row r="55" spans="2:7" x14ac:dyDescent="0.2">
      <c r="B55" t="s">
        <v>11</v>
      </c>
      <c r="C55" t="s">
        <v>12</v>
      </c>
      <c r="D55">
        <v>-0.31900000000000001</v>
      </c>
      <c r="E55">
        <v>-0.156</v>
      </c>
      <c r="F55">
        <v>-0.36299999999999999</v>
      </c>
      <c r="G55">
        <v>-0.01</v>
      </c>
    </row>
    <row r="56" spans="2:7" x14ac:dyDescent="0.2">
      <c r="B56" t="s">
        <v>177</v>
      </c>
      <c r="C56" t="s">
        <v>178</v>
      </c>
      <c r="D56">
        <v>0</v>
      </c>
      <c r="E56">
        <v>0</v>
      </c>
      <c r="F56">
        <v>0</v>
      </c>
      <c r="G56">
        <v>0</v>
      </c>
    </row>
    <row r="57" spans="2:7" x14ac:dyDescent="0.2">
      <c r="B57" t="s">
        <v>179</v>
      </c>
      <c r="C57" t="s">
        <v>180</v>
      </c>
      <c r="D57">
        <v>0</v>
      </c>
      <c r="E57">
        <v>0</v>
      </c>
      <c r="F57">
        <v>0</v>
      </c>
      <c r="G57">
        <v>0</v>
      </c>
    </row>
    <row r="58" spans="2:7" x14ac:dyDescent="0.2">
      <c r="B58" t="s">
        <v>181</v>
      </c>
      <c r="C58" t="s">
        <v>182</v>
      </c>
      <c r="D58">
        <v>0</v>
      </c>
      <c r="E58">
        <v>0</v>
      </c>
      <c r="F58">
        <v>0</v>
      </c>
      <c r="G58">
        <v>0</v>
      </c>
    </row>
    <row r="59" spans="2:7" x14ac:dyDescent="0.2">
      <c r="B59" t="s">
        <v>183</v>
      </c>
      <c r="C59" t="s">
        <v>184</v>
      </c>
      <c r="D59">
        <v>-5.3999999999999999E-2</v>
      </c>
      <c r="E59">
        <v>-0.155</v>
      </c>
      <c r="F59">
        <v>0.10299999999999999</v>
      </c>
      <c r="G59">
        <v>2.5000000000000001E-2</v>
      </c>
    </row>
    <row r="60" spans="2:7" x14ac:dyDescent="0.2">
      <c r="B60" t="s">
        <v>13</v>
      </c>
      <c r="C60" t="s">
        <v>14</v>
      </c>
      <c r="D60">
        <v>0</v>
      </c>
      <c r="E60">
        <v>-0.11700000000000001</v>
      </c>
      <c r="F60">
        <v>0</v>
      </c>
      <c r="G60">
        <v>0.246</v>
      </c>
    </row>
    <row r="61" spans="2:7" x14ac:dyDescent="0.2">
      <c r="B61" t="s">
        <v>15</v>
      </c>
      <c r="C61" t="s">
        <v>16</v>
      </c>
      <c r="D61">
        <v>-0.14899999999999999</v>
      </c>
      <c r="E61">
        <v>-0.115</v>
      </c>
      <c r="F61">
        <v>-2.3E-2</v>
      </c>
      <c r="G61">
        <v>5.0999999999999997E-2</v>
      </c>
    </row>
    <row r="62" spans="2:7" x14ac:dyDescent="0.2">
      <c r="B62" t="s">
        <v>17</v>
      </c>
      <c r="C62" t="s">
        <v>18</v>
      </c>
      <c r="D62">
        <v>-9.0999999999999998E-2</v>
      </c>
      <c r="E62">
        <v>-0.32700000000000001</v>
      </c>
      <c r="F62">
        <v>0.43</v>
      </c>
      <c r="G62">
        <v>3.3000000000000002E-2</v>
      </c>
    </row>
    <row r="63" spans="2:7" x14ac:dyDescent="0.2">
      <c r="B63" t="s">
        <v>19</v>
      </c>
      <c r="C63" t="s">
        <v>20</v>
      </c>
      <c r="D63">
        <v>0</v>
      </c>
      <c r="E63">
        <v>-0.115</v>
      </c>
      <c r="F63">
        <v>0</v>
      </c>
      <c r="G63">
        <v>5.0999999999999997E-2</v>
      </c>
    </row>
    <row r="64" spans="2:7" x14ac:dyDescent="0.2">
      <c r="B64" t="s">
        <v>21</v>
      </c>
      <c r="C64" t="s">
        <v>22</v>
      </c>
      <c r="D64">
        <v>0</v>
      </c>
      <c r="E64">
        <v>0.51800000000000002</v>
      </c>
      <c r="F64">
        <v>0</v>
      </c>
      <c r="G64">
        <v>-0.217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Makro</vt:lpstr>
      <vt:lpstr>Sektoral</vt:lpstr>
      <vt:lpstr>RT</vt:lpstr>
      <vt:lpstr>Closure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Microsoft Office User</cp:lastModifiedBy>
  <dcterms:created xsi:type="dcterms:W3CDTF">2013-04-07T00:51:20Z</dcterms:created>
  <dcterms:modified xsi:type="dcterms:W3CDTF">2016-12-11T14:57:23Z</dcterms:modified>
</cp:coreProperties>
</file>